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355" windowHeight="12330" firstSheet="9" activeTab="11"/>
  </bookViews>
  <sheets>
    <sheet name="18-65_workers" sheetId="1" r:id="rId1"/>
    <sheet name="18+" sheetId="2" r:id="rId2"/>
    <sheet name="18+_marriage" sheetId="3" r:id="rId3"/>
    <sheet name="18-65_workers_marriage" sheetId="4" r:id="rId4"/>
    <sheet name="18+_couples_inegaux" sheetId="5" r:id="rId5"/>
    <sheet name="18-65_workers_couples_inegaux" sheetId="6" r:id="rId6"/>
    <sheet name="data_graph" sheetId="7" r:id="rId7"/>
    <sheet name="graphe_gagnants" sheetId="8" r:id="rId8"/>
    <sheet name="graphe_gagnants_enfants" sheetId="9" r:id="rId9"/>
    <sheet name="graphe_gagnants_maries" sheetId="10" r:id="rId10"/>
    <sheet name="graphe_gagnants_couples" sheetId="11" r:id="rId11"/>
    <sheet name="graphe_gagnants_workers" sheetId="12" r:id="rId12"/>
    <sheet name="graphe_gagnants_workers_enfants" sheetId="13" r:id="rId13"/>
    <sheet name="graphe_gagnants_maries_workers" sheetId="14" r:id="rId14"/>
    <sheet name="graphe_gagnants_couples_workers" sheetId="15" r:id="rId15"/>
  </sheets>
  <externalReferences>
    <externalReference r:id="rId18"/>
    <externalReference r:id="rId19"/>
    <externalReference r:id="rId20"/>
    <externalReference r:id="rId21"/>
    <externalReference r:id="rId22"/>
    <externalReference r:id="rId23"/>
  </externalReferences>
  <definedNames>
    <definedName name="B_SEULS_NOVIEUX">#REF!</definedName>
    <definedName name="column_head" localSheetId="7">#REF!</definedName>
    <definedName name="column_head" localSheetId="10">#REF!</definedName>
    <definedName name="column_head" localSheetId="14">#REF!</definedName>
    <definedName name="column_head" localSheetId="8">#REF!</definedName>
    <definedName name="column_head" localSheetId="9">#REF!</definedName>
    <definedName name="column_head" localSheetId="13">#REF!</definedName>
    <definedName name="column_head" localSheetId="11">#REF!</definedName>
    <definedName name="column_head" localSheetId="12">#REF!</definedName>
    <definedName name="column_head">#REF!</definedName>
    <definedName name="column_headings">#REF!</definedName>
    <definedName name="column_numbers">#REF!</definedName>
    <definedName name="data">#REF!</definedName>
    <definedName name="data2">#REF!</definedName>
    <definedName name="ea_flux">#REF!</definedName>
    <definedName name="Equilibre">#REF!</definedName>
    <definedName name="fig4b">#REF!</definedName>
    <definedName name="footnotes">#REF!</definedName>
    <definedName name="footnotes2" localSheetId="7">#REF!</definedName>
    <definedName name="footnotes2" localSheetId="10">#REF!</definedName>
    <definedName name="footnotes2" localSheetId="14">#REF!</definedName>
    <definedName name="footnotes2" localSheetId="8">#REF!</definedName>
    <definedName name="footnotes2" localSheetId="9">#REF!</definedName>
    <definedName name="footnotes2" localSheetId="13">#REF!</definedName>
    <definedName name="footnotes2" localSheetId="11">#REF!</definedName>
    <definedName name="footnotes2" localSheetId="12">#REF!</definedName>
    <definedName name="footnotes2">#REF!</definedName>
    <definedName name="PIB">#REF!</definedName>
    <definedName name="ressources">#REF!</definedName>
    <definedName name="rpflux">#REF!</definedName>
    <definedName name="rptof">#REF!</definedName>
    <definedName name="spanners_level1">#REF!</definedName>
    <definedName name="spanners_level2">#REF!</definedName>
    <definedName name="spanners_level3">#REF!</definedName>
    <definedName name="spanners_level4">#REF!</definedName>
    <definedName name="spanners_level5">#REF!</definedName>
    <definedName name="spanners_levelV" localSheetId="7">#REF!</definedName>
    <definedName name="spanners_levelV" localSheetId="10">#REF!</definedName>
    <definedName name="spanners_levelV" localSheetId="14">#REF!</definedName>
    <definedName name="spanners_levelV" localSheetId="8">#REF!</definedName>
    <definedName name="spanners_levelV" localSheetId="9">#REF!</definedName>
    <definedName name="spanners_levelV" localSheetId="13">#REF!</definedName>
    <definedName name="spanners_levelV" localSheetId="11">#REF!</definedName>
    <definedName name="spanners_levelV" localSheetId="12">#REF!</definedName>
    <definedName name="spanners_levelV">#REF!</definedName>
    <definedName name="spanners_levelX" localSheetId="7">#REF!</definedName>
    <definedName name="spanners_levelX" localSheetId="10">#REF!</definedName>
    <definedName name="spanners_levelX" localSheetId="14">#REF!</definedName>
    <definedName name="spanners_levelX" localSheetId="8">#REF!</definedName>
    <definedName name="spanners_levelX" localSheetId="9">#REF!</definedName>
    <definedName name="spanners_levelX" localSheetId="13">#REF!</definedName>
    <definedName name="spanners_levelX" localSheetId="11">#REF!</definedName>
    <definedName name="spanners_levelX" localSheetId="12">#REF!</definedName>
    <definedName name="spanners_levelX">#REF!</definedName>
    <definedName name="spanners_levelY" localSheetId="7">#REF!</definedName>
    <definedName name="spanners_levelY" localSheetId="10">#REF!</definedName>
    <definedName name="spanners_levelY" localSheetId="14">#REF!</definedName>
    <definedName name="spanners_levelY" localSheetId="8">#REF!</definedName>
    <definedName name="spanners_levelY" localSheetId="9">#REF!</definedName>
    <definedName name="spanners_levelY" localSheetId="13">#REF!</definedName>
    <definedName name="spanners_levelY" localSheetId="11">#REF!</definedName>
    <definedName name="spanners_levelY" localSheetId="12">#REF!</definedName>
    <definedName name="spanners_levelY">#REF!</definedName>
    <definedName name="spanners_levelZ" localSheetId="7">#REF!</definedName>
    <definedName name="spanners_levelZ" localSheetId="10">#REF!</definedName>
    <definedName name="spanners_levelZ" localSheetId="14">#REF!</definedName>
    <definedName name="spanners_levelZ" localSheetId="8">#REF!</definedName>
    <definedName name="spanners_levelZ" localSheetId="9">#REF!</definedName>
    <definedName name="spanners_levelZ" localSheetId="13">#REF!</definedName>
    <definedName name="spanners_levelZ" localSheetId="11">#REF!</definedName>
    <definedName name="spanners_levelZ" localSheetId="12">#REF!</definedName>
    <definedName name="spanners_levelZ">#REF!</definedName>
    <definedName name="stub_lines">#REF!</definedName>
    <definedName name="temp">#REF!</definedName>
    <definedName name="titles">#REF!</definedName>
    <definedName name="totals">#REF!</definedName>
    <definedName name="xxx">#REF!</definedName>
    <definedName name="_xlnm.Print_Area" localSheetId="7">'graphe_gagnants'!$A$1:$P$42</definedName>
    <definedName name="_xlnm.Print_Area" localSheetId="10">'graphe_gagnants_couples'!$A$1:$P$42</definedName>
    <definedName name="_xlnm.Print_Area" localSheetId="14">'graphe_gagnants_couples_workers'!$A$1:$P$42</definedName>
    <definedName name="_xlnm.Print_Area" localSheetId="8">'graphe_gagnants_enfants'!$A$1:$P$42</definedName>
    <definedName name="_xlnm.Print_Area" localSheetId="9">'graphe_gagnants_maries'!$A$1:$P$42</definedName>
    <definedName name="_xlnm.Print_Area" localSheetId="13">'graphe_gagnants_maries_workers'!$A$1:$P$42</definedName>
    <definedName name="_xlnm.Print_Area" localSheetId="11">'graphe_gagnants_workers'!$A$1:$P$42</definedName>
    <definedName name="_xlnm.Print_Area" localSheetId="12">'graphe_gagnants_workers_enfants'!$A$1:$P$42</definedName>
  </definedNames>
  <calcPr fullCalcOnLoad="1"/>
</workbook>
</file>

<file path=xl/sharedStrings.xml><?xml version="1.0" encoding="utf-8"?>
<sst xmlns="http://schemas.openxmlformats.org/spreadsheetml/2006/main" count="230" uniqueCount="77">
  <si>
    <t>pondv</t>
  </si>
  <si>
    <t>seuil</t>
  </si>
  <si>
    <t>y</t>
  </si>
  <si>
    <t>ir</t>
  </si>
  <si>
    <t>ira</t>
  </si>
  <si>
    <t>gagnant</t>
  </si>
  <si>
    <t>gagnant_noppe</t>
  </si>
  <si>
    <t># individus</t>
  </si>
  <si>
    <t>revenu moyen (CSG base)</t>
  </si>
  <si>
    <t>Taux Nouvel IR</t>
  </si>
  <si>
    <t>Taux IR actuel</t>
  </si>
  <si>
    <t>% gagnants (PPE exclue)</t>
  </si>
  <si>
    <t>Fractile (borne inferieure)</t>
  </si>
  <si>
    <t>Notes: programme do_table_gagnants</t>
  </si>
  <si>
    <t>gagnants definis comme IRPP+CSG-PPE&gt;Nouvel IR</t>
  </si>
  <si>
    <t>gagnants (PPE exclue) definis comme IRPP+CSG&gt;Nouvel IR</t>
  </si>
  <si>
    <t>Individus ages 18-65, travaillant a 80%+ du plein-temps</t>
  </si>
  <si>
    <t>fractile</t>
  </si>
  <si>
    <t>Individus ages 18+</t>
  </si>
  <si>
    <t>marie</t>
  </si>
  <si>
    <t>Individus ages 18+ partition: single filers au top, maries (et PACSes) au bottom</t>
  </si>
  <si>
    <t>Les maries avec revenu individuel fort P90-100 paient moins que les single avec revenus forts avec le systeme actuel (quotient conjugual)</t>
  </si>
  <si>
    <t>Les maries avec revenu individuel faible P0-60 paient plus que les single avec revenus faibles avec le systeme actuel (tax on secondary earner)</t>
  </si>
  <si>
    <t>Gain fiscal (systeme actuel) des maries (par rapport aux non-maries) en % du revenu</t>
  </si>
  <si>
    <t>coupleineq</t>
  </si>
  <si>
    <t>Individus maries (ou PACSEs) ages 18+ partition: couples egaux au top, couples inegaux au bottom</t>
  </si>
  <si>
    <t>Couple inegaux: couple ou un des conjoints gagne au moins 2/3 du revenu (IRPP) total. Couple egaux, les deux conjoints gagnent entre 1/3 et 2/3 du revenu (IRPP) total</t>
  </si>
  <si>
    <t>90% des couples egaux gagnent avec notre reforme mais seulement 65% des couples inegaux gagnent avec notre reforme.</t>
  </si>
  <si>
    <t>Gain actuel des couple inegaux (par rapport aux couples egaux) en % du revenu</t>
  </si>
  <si>
    <t>Les individus P40-100 dans des couples inegaux paient moins d'impots que les individus P40-100 dans des couples egaux</t>
  </si>
  <si>
    <t>Taux IR actuel (IRPP+CSG-PPE)</t>
  </si>
  <si>
    <t>% gagnants (0%+)</t>
  </si>
  <si>
    <t>P0-10</t>
  </si>
  <si>
    <t>P10-20</t>
  </si>
  <si>
    <t>P20-30</t>
  </si>
  <si>
    <t>P30-40</t>
  </si>
  <si>
    <t>P40-50</t>
  </si>
  <si>
    <t>P50-60</t>
  </si>
  <si>
    <t>P60-70</t>
  </si>
  <si>
    <t>P70-80</t>
  </si>
  <si>
    <t>P80-90</t>
  </si>
  <si>
    <t>P90-95</t>
  </si>
  <si>
    <t>P95-96</t>
  </si>
  <si>
    <t>P96-97</t>
  </si>
  <si>
    <t>P97-98</t>
  </si>
  <si>
    <t>P98-99</t>
  </si>
  <si>
    <t>P99-99,9</t>
  </si>
  <si>
    <t>P99,9-100</t>
  </si>
  <si>
    <t>gagnants (0%+) definis comme IRPP+CSG-PPE&gt;=Nouvel IR</t>
  </si>
  <si>
    <t>Source: Voir www.revolution-fiscale.fr</t>
  </si>
  <si>
    <t>Gagnants</t>
  </si>
  <si>
    <t>Couples égaux</t>
  </si>
  <si>
    <t>Mariés</t>
  </si>
  <si>
    <t>Non mariés</t>
  </si>
  <si>
    <t xml:space="preserve">Lecture: le graphique montre le pourcentage de gagnants par groupe de revenus au sein de la population adulte séparement pour les personnes mariées (ou PACSées) et pour les personnes non-mariées. P0-10 désigne les percentiles 0 à 10, càd les 10% des personnes avec les revenus les plus faibles, P10-20 les 10% suivants, ..., P99,9-100 désigne les .1% les plus riches. </t>
  </si>
  <si>
    <t xml:space="preserve">Lecture: le graphique montre le pourcentage de gagnants par groupe de revenus au sein de la population adulte mariée (ou PACSée) séparement pour les personnes dans des couples inégaux (ou l'un des conjoints gagne au moins deux fois plus que l'autre conjoint) et pour les personnes dans des couples égaux (ou aucun des deux conjoints ne gagne plus de 2 fois plus que l'autre). P0-10 désigne les percentiles 0 à 10, càd les 10% des personnes avec les revenus les plus faibles, P10-20 les 10% suivants, ..., P99,9-100 désigne les .1% les plus riches. </t>
  </si>
  <si>
    <t>Couples inégaux</t>
  </si>
  <si>
    <t>18+ (all)</t>
  </si>
  <si>
    <t>workers (18-65)</t>
  </si>
  <si>
    <t xml:space="preserve">Lecture: le graphique montre le pourcentage de gagnants par groupe de revenus au sein de la population adulte. P0-10 désigne les percentiles 0 à 10, càd les 10% des personnes avec les revenus les plus faibles, P10-20 les 10% suivants, ..., P99,9-100 désigne les .1% les plus riches. En moyenne, le pourcentage de gagnants est de 75%. </t>
  </si>
  <si>
    <t>gagnantbig</t>
  </si>
  <si>
    <t xml:space="preserve">% gagnants (-1%+) </t>
  </si>
  <si>
    <t>Individus maries (ou PACSEs) ages 18-65 et travaillant au moins a 80% du plein-temps partition: couples egaux au top, couples inegaux au bottom</t>
  </si>
  <si>
    <t>gagnants (-1%+) definis comme IRPP+CSG-PPE + max(1%*revenu,120) &gt;= Nouvel IR [gagnent ou perdent legerement, moins de 1% de leur revenu ou moins de 10 Euros par mois).</t>
  </si>
  <si>
    <t>Individus ages 18-65 et travaillant a 80% du plein temps, partition: single filers au top, maries (et PACSes) au bottom</t>
  </si>
  <si>
    <t xml:space="preserve">Lecture: le graphique montre le pourcentage de gagnants par groupe de revenus au sein de la population 18-65 ans travaillant à au moins 80% du plein temps séparement pour les personnes mariées (ou PACSées) et pour les personnes non-mariées. P0-10 désigne les percentiles 0 à 10, càd les 10% des personnes avec les revenus les plus faibles, P10-20 les 10% suivants, ..., P99,9-100 désigne les .1% les plus riches. </t>
  </si>
  <si>
    <t>18+</t>
  </si>
  <si>
    <t>18-65 workers</t>
  </si>
  <si>
    <t xml:space="preserve">Lecture: le graphique montre le pourcentage de gagnants par groupe de revenus au sein de la population adulte mariée (ou PACSée) de 18-65 ans travaillant à au moins 80% du plein temps séparement pour les personnes dans des couples inégaux (ou l'un des conjoints gagne au moins deux fois plus que l'autre conjoint) et pour les personnes dans des couples égaux (ou aucun des deux conjoints ne gagne plus de 2 fois plus que l'autre). P0-10 désigne les percentiles 0 à 10, càd les 10% des personnes avec les revenus les plus faibles, P10-20 les 10% suivants, ..., P99,9-100 désigne les .1% les plus riches. </t>
  </si>
  <si>
    <t>% gagnants (en incluant aussi la reforme enfants)</t>
  </si>
  <si>
    <t>gagnantenfants</t>
  </si>
  <si>
    <t>% gagnants (en incluant aussi la reforme enfants) definis comme IRPP+CSG-QF enfants - transferts enfants actuel&gt;Nouvel IR - transfers uniforme par enfant</t>
  </si>
  <si>
    <t>Gagnants reforme enfants</t>
  </si>
  <si>
    <t>P0-100</t>
  </si>
  <si>
    <t xml:space="preserve">Lecture: le graphique montre le pourcentage de gagnants par groupe de revenus au sein de la population adulte avec notre réforme et en incluant aussi la réforme des transferts pour enfant (remplacement du quotient familial et de toutes les prestations pour enfants par une prestation enfant uniforme de 200 Euros par mois). P0-10 désigne les percentiles 0 à 10, càd les 10% des personnes avec les revenus les plus faibles, P10-20 les 10% suivants, ..., P99,9-100 désigne les .1% les plus riches. En moyenne, le pourcentage de gagnants est de 72%. </t>
  </si>
  <si>
    <t xml:space="preserve">Lecture: le graphique montre le pourcentage de gagnants par groupe de revenus au sein de la population 18-65 ans travaillant à au moins 80% du plein temps avec notre réforme et en incluant aussi la réforme des transferts pour enfant (remplacement du quotient familial et de toutes les prestations pour enfants par une prestation enfant uniforme de 200 Euros par mois). P0-10 désigne les percentiles 0 à 10, càd les 10% des personnes avec les revenus les plus faibles, P10-20 les 10% suivants, ..., P99,9-100 désigne les .1% les plus riches. En moyenne, le pourcentage de gagnants est de 72%. </t>
  </si>
  <si>
    <t xml:space="preserve">Lecture: le graphique montre le pourcentage de gagnants par groupe de revenus au sein de la population 18-65 ans travaillant à au moins 80% du plein temps. P0-10 désigne les percentiles 0 à 10, càd les 10% des personnes avec les revenus les plus faibles, P10-20 les 10% suivants, ..., P99,9-100 désigne les .1% les plus riches. La courbe "gagnants nets seuilemet" inclut uniquement les individus réalisant un gain net strictement positif suite à la réforme proposée (en moyenne, le pourcentage de "gagnants nets" est de 75%). La courbe "gagnants nets et perdants &lt;1%" inclut également les individus pour lesquels la réforme n'entraîne aucun changement et les individus perdant très peu (moins de 10 euros par mois et/ou moins de 1% du revenu). En moyenne, le pourcentage de "gagnants nets et perdants &lt;1%" est de 86%.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</si>
</sst>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40C]"/>
    <numFmt numFmtId="173" formatCode="0.0%"/>
    <numFmt numFmtId="174" formatCode="#,##0\ &quot;€&quot;"/>
    <numFmt numFmtId="175" formatCode="\$#,##0\ ;\(\$#,##0\)"/>
    <numFmt numFmtId="176" formatCode="#,##0.0"/>
    <numFmt numFmtId="177" formatCode="&quot;$&quot;#,##0"/>
    <numFmt numFmtId="178" formatCode="#,##0.00\ &quot;€&quot;"/>
    <numFmt numFmtId="179" formatCode="#,##0.0\ &quot;€&quot;"/>
    <numFmt numFmtId="180" formatCode="#,##0.0\ [$€-40C]"/>
    <numFmt numFmtId="181" formatCode="#,##0.00\ [$€-40C]"/>
    <numFmt numFmtId="182" formatCode="0.0"/>
    <numFmt numFmtId="183" formatCode="0.000"/>
    <numFmt numFmtId="184" formatCode="0.000%"/>
    <numFmt numFmtId="185" formatCode="0.0000000%"/>
    <numFmt numFmtId="186" formatCode="0.000000%"/>
    <numFmt numFmtId="187" formatCode="0.00000%"/>
    <numFmt numFmtId="188" formatCode="0.0000%"/>
    <numFmt numFmtId="189" formatCode="0.0000"/>
    <numFmt numFmtId="190" formatCode="#,##0.000"/>
    <numFmt numFmtId="191" formatCode="#,##0.00000"/>
    <numFmt numFmtId="192" formatCode="#,##0.0000"/>
    <numFmt numFmtId="193" formatCode="#,##0.000000"/>
    <numFmt numFmtId="194" formatCode="#,##0.0000000"/>
    <numFmt numFmtId="195" formatCode="#,##0,\F\F"/>
    <numFmt numFmtId="196" formatCode="#,##0,,\F\F"/>
    <numFmt numFmtId="197" formatCode="#,##0,\F"/>
    <numFmt numFmtId="198" formatCode="0,\F"/>
    <numFmt numFmtId="199" formatCode="0.000000"/>
    <numFmt numFmtId="200" formatCode="0.00000"/>
    <numFmt numFmtId="201" formatCode="0.000000000000000%"/>
    <numFmt numFmtId="202" formatCode="0.0000000000000000%"/>
    <numFmt numFmtId="203" formatCode="&quot;Vrai&quot;;&quot;Vrai&quot;;&quot;Faux&quot;"/>
    <numFmt numFmtId="204" formatCode="&quot;Actif&quot;;&quot;Actif&quot;;&quot;Inactif&quot;"/>
    <numFmt numFmtId="205" formatCode="0.00000000000%"/>
    <numFmt numFmtId="206" formatCode="#,##0\ [$€-1]"/>
    <numFmt numFmtId="207" formatCode="#,##0.00\ [$€-1]"/>
    <numFmt numFmtId="208" formatCode="#,##0.0000000000000\ &quot;€&quot;"/>
    <numFmt numFmtId="209" formatCode="#,##0.000\ &quot;€&quot;"/>
    <numFmt numFmtId="210" formatCode="#,##0.0000\ &quot;€&quot;"/>
    <numFmt numFmtId="211" formatCode="#,##0.00\ _€"/>
    <numFmt numFmtId="212" formatCode="[$-40C]dddd\ d\ mmmm\ yyyy"/>
    <numFmt numFmtId="213" formatCode="0.0E+00"/>
    <numFmt numFmtId="214" formatCode="0E+00"/>
    <numFmt numFmtId="215" formatCode="#,##0.0\ [$€-1]"/>
  </numFmts>
  <fonts count="41">
    <font>
      <sz val="10"/>
      <name val="Arial"/>
      <family val="0"/>
    </font>
    <font>
      <sz val="8"/>
      <name val="Arial"/>
      <family val="0"/>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2"/>
      <color indexed="24"/>
      <name val="Arial"/>
      <family val="0"/>
    </font>
    <font>
      <b/>
      <sz val="8"/>
      <color indexed="24"/>
      <name val="Times New Roman"/>
      <family val="0"/>
    </font>
    <font>
      <sz val="8"/>
      <color indexed="24"/>
      <name val="Times New Roman"/>
      <family val="0"/>
    </font>
    <font>
      <sz val="11"/>
      <color indexed="62"/>
      <name val="Calibri"/>
      <family val="2"/>
    </font>
    <font>
      <u val="single"/>
      <sz val="10"/>
      <color indexed="36"/>
      <name val="Arial"/>
      <family val="0"/>
    </font>
    <font>
      <u val="single"/>
      <sz val="10"/>
      <color indexed="12"/>
      <name val="Arial"/>
      <family val="0"/>
    </font>
    <font>
      <sz val="11"/>
      <color indexed="20"/>
      <name val="Calibri"/>
      <family val="2"/>
    </font>
    <font>
      <sz val="11"/>
      <color indexed="60"/>
      <name val="Calibri"/>
      <family val="2"/>
    </font>
    <font>
      <sz val="11"/>
      <color indexed="17"/>
      <name val="Calibri"/>
      <family val="2"/>
    </font>
    <font>
      <b/>
      <sz val="11"/>
      <color indexed="63"/>
      <name val="Calibri"/>
      <family val="2"/>
    </font>
    <font>
      <sz val="7"/>
      <name val="Helvetica"/>
      <family val="0"/>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Arial"/>
      <family val="0"/>
    </font>
    <font>
      <b/>
      <sz val="15.5"/>
      <name val="Arial"/>
      <family val="2"/>
    </font>
    <font>
      <b/>
      <sz val="14"/>
      <name val="Arial"/>
      <family val="2"/>
    </font>
    <font>
      <sz val="18.25"/>
      <name val="Arial"/>
      <family val="2"/>
    </font>
    <font>
      <sz val="13"/>
      <name val="Arial"/>
      <family val="2"/>
    </font>
    <font>
      <sz val="18"/>
      <name val="Arial"/>
      <family val="2"/>
    </font>
    <font>
      <b/>
      <sz val="13.75"/>
      <name val="Arial"/>
      <family val="2"/>
    </font>
    <font>
      <sz val="13.75"/>
      <name val="Arial"/>
      <family val="2"/>
    </font>
    <font>
      <sz val="9.75"/>
      <name val="Arial"/>
      <family val="0"/>
    </font>
    <font>
      <b/>
      <sz val="14.25"/>
      <name val="Arial"/>
      <family val="2"/>
    </font>
    <font>
      <sz val="11.5"/>
      <name val="Arial"/>
      <family val="0"/>
    </font>
    <font>
      <sz val="20.5"/>
      <name val="Arial"/>
      <family val="2"/>
    </font>
    <font>
      <b/>
      <sz val="18"/>
      <name val="Arial"/>
      <family val="2"/>
    </font>
    <font>
      <b/>
      <sz val="17"/>
      <name val="Arial"/>
      <family val="2"/>
    </font>
    <font>
      <b/>
      <sz val="2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0" borderId="2" applyNumberFormat="0" applyFill="0" applyAlignment="0" applyProtection="0"/>
    <xf numFmtId="0" fontId="3" fillId="21" borderId="3" applyNumberFormat="0" applyFont="0" applyAlignment="0" applyProtection="0"/>
    <xf numFmtId="0" fontId="8"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7" borderId="1" applyNumberFormat="0" applyAlignment="0" applyProtection="0"/>
    <xf numFmtId="3" fontId="8"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5" fontId="8" fillId="0" borderId="0" applyFont="0" applyFill="0" applyBorder="0" applyAlignment="0" applyProtection="0"/>
    <xf numFmtId="0" fontId="15" fillId="22" borderId="0" applyNumberFormat="0" applyBorder="0" applyAlignment="0" applyProtection="0"/>
    <xf numFmtId="9" fontId="0" fillId="0" borderId="0" applyFont="0" applyFill="0" applyBorder="0" applyAlignment="0" applyProtection="0"/>
    <xf numFmtId="0" fontId="16" fillId="4" borderId="0" applyNumberFormat="0" applyBorder="0" applyAlignment="0" applyProtection="0"/>
    <xf numFmtId="0" fontId="17" fillId="20" borderId="4" applyNumberFormat="0" applyAlignment="0" applyProtection="0"/>
    <xf numFmtId="0" fontId="18" fillId="0" borderId="5">
      <alignment horizontal="center"/>
      <protection/>
    </xf>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23" borderId="10" applyNumberFormat="0" applyAlignment="0" applyProtection="0"/>
    <xf numFmtId="2" fontId="8" fillId="0" borderId="0" applyFont="0" applyFill="0" applyBorder="0" applyAlignment="0" applyProtection="0"/>
  </cellStyleXfs>
  <cellXfs count="15">
    <xf numFmtId="0" fontId="0" fillId="0" borderId="0" xfId="0" applyAlignment="1">
      <alignment/>
    </xf>
    <xf numFmtId="172" fontId="0" fillId="0" borderId="0" xfId="0" applyNumberFormat="1" applyAlignment="1">
      <alignment/>
    </xf>
    <xf numFmtId="173" fontId="0" fillId="0" borderId="0" xfId="0" applyNumberFormat="1" applyAlignment="1">
      <alignment/>
    </xf>
    <xf numFmtId="3" fontId="0" fillId="0" borderId="0" xfId="0" applyNumberFormat="1" applyAlignment="1">
      <alignment/>
    </xf>
    <xf numFmtId="0" fontId="2" fillId="0" borderId="0" xfId="0" applyFont="1" applyAlignment="1">
      <alignment/>
    </xf>
    <xf numFmtId="3" fontId="2" fillId="0" borderId="0" xfId="0" applyNumberFormat="1" applyFont="1" applyAlignment="1">
      <alignment/>
    </xf>
    <xf numFmtId="172" fontId="2" fillId="0" borderId="0" xfId="0" applyNumberFormat="1" applyFont="1" applyAlignment="1">
      <alignment/>
    </xf>
    <xf numFmtId="173" fontId="2" fillId="0" borderId="0" xfId="0" applyNumberFormat="1" applyFont="1" applyAlignment="1">
      <alignment/>
    </xf>
    <xf numFmtId="0" fontId="0" fillId="0" borderId="0" xfId="0" applyAlignment="1">
      <alignment horizontal="center"/>
    </xf>
    <xf numFmtId="173" fontId="0" fillId="0" borderId="0" xfId="0" applyNumberFormat="1" applyAlignment="1">
      <alignment horizontal="center"/>
    </xf>
    <xf numFmtId="0" fontId="2" fillId="0" borderId="0" xfId="0" applyFont="1" applyAlignment="1">
      <alignment horizontal="center"/>
    </xf>
    <xf numFmtId="173" fontId="2" fillId="0" borderId="0" xfId="0" applyNumberFormat="1" applyFont="1" applyAlignment="1">
      <alignment horizontal="center"/>
    </xf>
    <xf numFmtId="0" fontId="26" fillId="0" borderId="0" xfId="0" applyFont="1" applyAlignment="1">
      <alignment horizontal="justify" wrapText="1"/>
    </xf>
    <xf numFmtId="0" fontId="26" fillId="0" borderId="0" xfId="0" applyFont="1" applyAlignment="1">
      <alignment/>
    </xf>
    <xf numFmtId="0" fontId="0" fillId="0" borderId="0" xfId="0" applyAlignment="1">
      <alignment/>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Date" xfId="43"/>
    <cellStyle name="En-tête 1" xfId="44"/>
    <cellStyle name="En-tête 2" xfId="45"/>
    <cellStyle name="Entrée" xfId="46"/>
    <cellStyle name="Financier0" xfId="47"/>
    <cellStyle name="Insatisfaisant" xfId="48"/>
    <cellStyle name="Hyperlink" xfId="49"/>
    <cellStyle name="Followed Hyperlink" xfId="50"/>
    <cellStyle name="Comma" xfId="51"/>
    <cellStyle name="Comma [0]" xfId="52"/>
    <cellStyle name="Currency" xfId="53"/>
    <cellStyle name="Currency [0]" xfId="54"/>
    <cellStyle name="Monétaire0" xfId="55"/>
    <cellStyle name="Neutre" xfId="56"/>
    <cellStyle name="Percent" xfId="57"/>
    <cellStyle name="Satisfaisant" xfId="58"/>
    <cellStyle name="Sortie" xfId="59"/>
    <cellStyle name="style_col_headings" xfId="60"/>
    <cellStyle name="Texte explicatif" xfId="61"/>
    <cellStyle name="Titre" xfId="62"/>
    <cellStyle name="Titre 1" xfId="63"/>
    <cellStyle name="Titre 2" xfId="64"/>
    <cellStyle name="Titre 3" xfId="65"/>
    <cellStyle name="Titre 4" xfId="66"/>
    <cellStyle name="Total" xfId="67"/>
    <cellStyle name="Vérification" xfId="68"/>
    <cellStyle name="Virgule fixe"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Qui sont les gagnants ?   </a:t>
            </a:r>
          </a:p>
        </c:rich>
      </c:tx>
      <c:layout>
        <c:manualLayout>
          <c:xMode val="factor"/>
          <c:yMode val="factor"/>
          <c:x val="0.04075"/>
          <c:y val="-0.0195"/>
        </c:manualLayout>
      </c:layout>
      <c:spPr>
        <a:noFill/>
        <a:ln>
          <a:noFill/>
        </a:ln>
      </c:spPr>
    </c:title>
    <c:plotArea>
      <c:layout>
        <c:manualLayout>
          <c:xMode val="edge"/>
          <c:yMode val="edge"/>
          <c:x val="0.06775"/>
          <c:y val="0.028"/>
          <c:w val="0.93225"/>
          <c:h val="0.94275"/>
        </c:manualLayout>
      </c:layout>
      <c:lineChart>
        <c:grouping val="standard"/>
        <c:varyColors val="0"/>
        <c:ser>
          <c:idx val="0"/>
          <c:order val="0"/>
          <c:tx>
            <c:strRef>
              <c:f>data_graph!$B$3</c:f>
              <c:strCache>
                <c:ptCount val="1"/>
                <c:pt idx="0">
                  <c:v>18+ (all)</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0000"/>
              </a:solidFill>
              <a:ln>
                <a:solidFill>
                  <a:srgbClr val="000000"/>
                </a:solidFill>
              </a:ln>
            </c:spPr>
          </c:marker>
          <c:cat>
            <c:strRef>
              <c:f>data_graph!$A$5:$A$20</c:f>
              <c:strCache>
                <c:ptCount val="16"/>
                <c:pt idx="0">
                  <c:v>P0-10</c:v>
                </c:pt>
                <c:pt idx="1">
                  <c:v>P10-20</c:v>
                </c:pt>
                <c:pt idx="2">
                  <c:v>P20-30</c:v>
                </c:pt>
                <c:pt idx="3">
                  <c:v>P30-40</c:v>
                </c:pt>
                <c:pt idx="4">
                  <c:v>P40-50</c:v>
                </c:pt>
                <c:pt idx="5">
                  <c:v>P50-60</c:v>
                </c:pt>
                <c:pt idx="6">
                  <c:v>P60-70</c:v>
                </c:pt>
                <c:pt idx="7">
                  <c:v>P70-80</c:v>
                </c:pt>
                <c:pt idx="8">
                  <c:v>P80-90</c:v>
                </c:pt>
                <c:pt idx="9">
                  <c:v>P90-95</c:v>
                </c:pt>
                <c:pt idx="10">
                  <c:v>P95-96</c:v>
                </c:pt>
                <c:pt idx="11">
                  <c:v>P96-97</c:v>
                </c:pt>
                <c:pt idx="12">
                  <c:v>P97-98</c:v>
                </c:pt>
                <c:pt idx="13">
                  <c:v>P98-99</c:v>
                </c:pt>
                <c:pt idx="14">
                  <c:v>P99-99,9</c:v>
                </c:pt>
                <c:pt idx="15">
                  <c:v>P99,9-100</c:v>
                </c:pt>
              </c:strCache>
            </c:strRef>
          </c:cat>
          <c:val>
            <c:numRef>
              <c:f>data_graph!$B$5:$B$20</c:f>
              <c:numCache>
                <c:ptCount val="16"/>
                <c:pt idx="0">
                  <c:v>0.9921894</c:v>
                </c:pt>
                <c:pt idx="1">
                  <c:v>0.6228616</c:v>
                </c:pt>
                <c:pt idx="2">
                  <c:v>0.4983202</c:v>
                </c:pt>
                <c:pt idx="3">
                  <c:v>0.6820831</c:v>
                </c:pt>
                <c:pt idx="4">
                  <c:v>0.711251</c:v>
                </c:pt>
                <c:pt idx="5">
                  <c:v>0.8574211</c:v>
                </c:pt>
                <c:pt idx="6">
                  <c:v>0.7511929</c:v>
                </c:pt>
                <c:pt idx="7">
                  <c:v>0.7772844</c:v>
                </c:pt>
                <c:pt idx="8">
                  <c:v>0.8204687</c:v>
                </c:pt>
                <c:pt idx="9">
                  <c:v>0.8122446</c:v>
                </c:pt>
                <c:pt idx="10">
                  <c:v>0.7448009</c:v>
                </c:pt>
                <c:pt idx="11">
                  <c:v>0.6618857</c:v>
                </c:pt>
                <c:pt idx="12">
                  <c:v>0.5223939</c:v>
                </c:pt>
                <c:pt idx="13">
                  <c:v>0.2001551</c:v>
                </c:pt>
                <c:pt idx="14">
                  <c:v>0.0355699</c:v>
                </c:pt>
                <c:pt idx="15">
                  <c:v>0.0002251</c:v>
                </c:pt>
              </c:numCache>
            </c:numRef>
          </c:val>
          <c:smooth val="0"/>
        </c:ser>
        <c:marker val="1"/>
        <c:axId val="6138567"/>
        <c:axId val="55247104"/>
      </c:lineChart>
      <c:catAx>
        <c:axId val="6138567"/>
        <c:scaling>
          <c:orientation val="minMax"/>
        </c:scaling>
        <c:axPos val="b"/>
        <c:title>
          <c:tx>
            <c:rich>
              <a:bodyPr vert="horz" rot="0" anchor="ctr"/>
              <a:lstStyle/>
              <a:p>
                <a:pPr algn="ctr">
                  <a:defRPr/>
                </a:pPr>
                <a:r>
                  <a:rPr lang="en-US" cap="none" sz="1550" b="1" i="0" u="none" baseline="0">
                    <a:latin typeface="Arial"/>
                    <a:ea typeface="Arial"/>
                    <a:cs typeface="Arial"/>
                  </a:rPr>
                  <a:t>Percentiles de revenu brut individuel</a:t>
                </a:r>
              </a:p>
            </c:rich>
          </c:tx>
          <c:layout>
            <c:manualLayout>
              <c:xMode val="factor"/>
              <c:yMode val="factor"/>
              <c:x val="0.0065"/>
              <c:y val="-0.0025"/>
            </c:manualLayout>
          </c:layout>
          <c:overlay val="0"/>
          <c:spPr>
            <a:noFill/>
            <a:ln>
              <a:noFill/>
            </a:ln>
          </c:spPr>
        </c:title>
        <c:majorGridlines>
          <c:spPr>
            <a:ln w="3175">
              <a:solidFill/>
              <a:prstDash val="sysDot"/>
            </a:ln>
          </c:spPr>
        </c:majorGridlines>
        <c:delete val="0"/>
        <c:numFmt formatCode="General" sourceLinked="0"/>
        <c:majorTickMark val="cross"/>
        <c:minorTickMark val="none"/>
        <c:tickLblPos val="nextTo"/>
        <c:txPr>
          <a:bodyPr vert="horz" rot="-5400000"/>
          <a:lstStyle/>
          <a:p>
            <a:pPr>
              <a:defRPr lang="en-US" cap="none" sz="1300" b="0" i="0" u="none" baseline="0">
                <a:latin typeface="Arial"/>
                <a:ea typeface="Arial"/>
                <a:cs typeface="Arial"/>
              </a:defRPr>
            </a:pPr>
          </a:p>
        </c:txPr>
        <c:crossAx val="55247104"/>
        <c:crossesAt val="0"/>
        <c:auto val="1"/>
        <c:lblOffset val="100"/>
        <c:tickLblSkip val="1"/>
        <c:tickMarkSkip val="30"/>
        <c:noMultiLvlLbl val="0"/>
      </c:catAx>
      <c:valAx>
        <c:axId val="55247104"/>
        <c:scaling>
          <c:orientation val="minMax"/>
          <c:max val="1"/>
          <c:min val="0"/>
        </c:scaling>
        <c:axPos val="l"/>
        <c:title>
          <c:tx>
            <c:rich>
              <a:bodyPr vert="horz" rot="-5400000" anchor="ctr"/>
              <a:lstStyle/>
              <a:p>
                <a:pPr algn="ctr">
                  <a:defRPr/>
                </a:pPr>
                <a:r>
                  <a:rPr lang="en-US" cap="none" sz="1400" b="1" i="0" u="none" baseline="0">
                    <a:latin typeface="Arial"/>
                    <a:ea typeface="Arial"/>
                    <a:cs typeface="Arial"/>
                  </a:rPr>
                  <a:t>Pourcentage de gagnants</a:t>
                </a:r>
              </a:p>
            </c:rich>
          </c:tx>
          <c:layout>
            <c:manualLayout>
              <c:xMode val="factor"/>
              <c:yMode val="factor"/>
              <c:x val="-0.00475"/>
              <c:y val="0.001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spPr>
          <a:ln w="3175">
            <a:solidFill>
              <a:srgbClr val="000000"/>
            </a:solidFill>
          </a:ln>
        </c:spPr>
        <c:txPr>
          <a:bodyPr/>
          <a:lstStyle/>
          <a:p>
            <a:pPr>
              <a:defRPr lang="en-US" cap="none" sz="1800" b="0" i="0" u="none" baseline="0">
                <a:latin typeface="Arial"/>
                <a:ea typeface="Arial"/>
                <a:cs typeface="Arial"/>
              </a:defRPr>
            </a:pPr>
          </a:p>
        </c:txPr>
        <c:crossAx val="6138567"/>
        <c:crossesAt val="1"/>
        <c:crossBetween val="between"/>
        <c:dispUnits/>
        <c:majorUnit val="0.1"/>
        <c:minorUnit val="0.002"/>
      </c:valAx>
    </c:plotArea>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Qui sont les gagnants (en incluant la reforme transferts pour enfants) ?   </a:t>
            </a:r>
          </a:p>
        </c:rich>
      </c:tx>
      <c:layout>
        <c:manualLayout>
          <c:xMode val="factor"/>
          <c:yMode val="factor"/>
          <c:x val="0.04075"/>
          <c:y val="-0.0195"/>
        </c:manualLayout>
      </c:layout>
      <c:spPr>
        <a:noFill/>
        <a:ln>
          <a:noFill/>
        </a:ln>
      </c:spPr>
    </c:title>
    <c:plotArea>
      <c:layout>
        <c:manualLayout>
          <c:xMode val="edge"/>
          <c:yMode val="edge"/>
          <c:x val="0.06775"/>
          <c:y val="0.028"/>
          <c:w val="0.93225"/>
          <c:h val="0.94275"/>
        </c:manualLayout>
      </c:layout>
      <c:lineChart>
        <c:grouping val="standard"/>
        <c:varyColors val="0"/>
        <c:ser>
          <c:idx val="0"/>
          <c:order val="0"/>
          <c:tx>
            <c:strRef>
              <c:f>data_graph!$C$3</c:f>
              <c:strCache>
                <c:ptCount val="1"/>
                <c:pt idx="0">
                  <c:v>18+ (all)</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0000"/>
              </a:solidFill>
              <a:ln>
                <a:solidFill>
                  <a:srgbClr val="000000"/>
                </a:solidFill>
              </a:ln>
            </c:spPr>
          </c:marker>
          <c:cat>
            <c:strRef>
              <c:f>data_graph!$A$5:$A$20</c:f>
              <c:strCache>
                <c:ptCount val="16"/>
                <c:pt idx="0">
                  <c:v>P0-10</c:v>
                </c:pt>
                <c:pt idx="1">
                  <c:v>P10-20</c:v>
                </c:pt>
                <c:pt idx="2">
                  <c:v>P20-30</c:v>
                </c:pt>
                <c:pt idx="3">
                  <c:v>P30-40</c:v>
                </c:pt>
                <c:pt idx="4">
                  <c:v>P40-50</c:v>
                </c:pt>
                <c:pt idx="5">
                  <c:v>P50-60</c:v>
                </c:pt>
                <c:pt idx="6">
                  <c:v>P60-70</c:v>
                </c:pt>
                <c:pt idx="7">
                  <c:v>P70-80</c:v>
                </c:pt>
                <c:pt idx="8">
                  <c:v>P80-90</c:v>
                </c:pt>
                <c:pt idx="9">
                  <c:v>P90-95</c:v>
                </c:pt>
                <c:pt idx="10">
                  <c:v>P95-96</c:v>
                </c:pt>
                <c:pt idx="11">
                  <c:v>P96-97</c:v>
                </c:pt>
                <c:pt idx="12">
                  <c:v>P97-98</c:v>
                </c:pt>
                <c:pt idx="13">
                  <c:v>P98-99</c:v>
                </c:pt>
                <c:pt idx="14">
                  <c:v>P99-99,9</c:v>
                </c:pt>
                <c:pt idx="15">
                  <c:v>P99,9-100</c:v>
                </c:pt>
              </c:strCache>
            </c:strRef>
          </c:cat>
          <c:val>
            <c:numRef>
              <c:f>data_graph!$C$5:$C$20</c:f>
              <c:numCache>
                <c:ptCount val="16"/>
                <c:pt idx="0">
                  <c:v>0.8497815</c:v>
                </c:pt>
                <c:pt idx="1">
                  <c:v>0.6162107</c:v>
                </c:pt>
                <c:pt idx="2">
                  <c:v>0.5236471</c:v>
                </c:pt>
                <c:pt idx="3">
                  <c:v>0.6814395</c:v>
                </c:pt>
                <c:pt idx="4">
                  <c:v>0.6987286</c:v>
                </c:pt>
                <c:pt idx="5">
                  <c:v>0.8243885</c:v>
                </c:pt>
                <c:pt idx="6">
                  <c:v>0.7438483</c:v>
                </c:pt>
                <c:pt idx="7">
                  <c:v>0.7660561</c:v>
                </c:pt>
                <c:pt idx="8">
                  <c:v>0.8033504</c:v>
                </c:pt>
                <c:pt idx="9">
                  <c:v>0.7961927</c:v>
                </c:pt>
                <c:pt idx="10">
                  <c:v>0.7214401</c:v>
                </c:pt>
                <c:pt idx="11">
                  <c:v>0.5996395</c:v>
                </c:pt>
                <c:pt idx="12">
                  <c:v>0.4416316</c:v>
                </c:pt>
                <c:pt idx="13">
                  <c:v>0.1697222</c:v>
                </c:pt>
                <c:pt idx="14">
                  <c:v>0.0325331</c:v>
                </c:pt>
                <c:pt idx="15">
                  <c:v>0.0002251</c:v>
                </c:pt>
              </c:numCache>
            </c:numRef>
          </c:val>
          <c:smooth val="0"/>
        </c:ser>
        <c:marker val="1"/>
        <c:axId val="27461889"/>
        <c:axId val="45830410"/>
      </c:lineChart>
      <c:catAx>
        <c:axId val="27461889"/>
        <c:scaling>
          <c:orientation val="minMax"/>
        </c:scaling>
        <c:axPos val="b"/>
        <c:title>
          <c:tx>
            <c:rich>
              <a:bodyPr vert="horz" rot="0" anchor="ctr"/>
              <a:lstStyle/>
              <a:p>
                <a:pPr algn="ctr">
                  <a:defRPr/>
                </a:pPr>
                <a:r>
                  <a:rPr lang="en-US" cap="none" sz="1550" b="1" i="0" u="none" baseline="0">
                    <a:latin typeface="Arial"/>
                    <a:ea typeface="Arial"/>
                    <a:cs typeface="Arial"/>
                  </a:rPr>
                  <a:t>Percentiles de revenu brut individuel</a:t>
                </a:r>
              </a:p>
            </c:rich>
          </c:tx>
          <c:layout>
            <c:manualLayout>
              <c:xMode val="factor"/>
              <c:yMode val="factor"/>
              <c:x val="0.0065"/>
              <c:y val="-0.0025"/>
            </c:manualLayout>
          </c:layout>
          <c:overlay val="0"/>
          <c:spPr>
            <a:noFill/>
            <a:ln>
              <a:noFill/>
            </a:ln>
          </c:spPr>
        </c:title>
        <c:majorGridlines>
          <c:spPr>
            <a:ln w="3175">
              <a:solidFill/>
              <a:prstDash val="sysDot"/>
            </a:ln>
          </c:spPr>
        </c:majorGridlines>
        <c:delete val="0"/>
        <c:numFmt formatCode="General" sourceLinked="0"/>
        <c:majorTickMark val="cross"/>
        <c:minorTickMark val="none"/>
        <c:tickLblPos val="nextTo"/>
        <c:txPr>
          <a:bodyPr vert="horz" rot="-5400000"/>
          <a:lstStyle/>
          <a:p>
            <a:pPr>
              <a:defRPr lang="en-US" cap="none" sz="1300" b="0" i="0" u="none" baseline="0">
                <a:latin typeface="Arial"/>
                <a:ea typeface="Arial"/>
                <a:cs typeface="Arial"/>
              </a:defRPr>
            </a:pPr>
          </a:p>
        </c:txPr>
        <c:crossAx val="45830410"/>
        <c:crossesAt val="0"/>
        <c:auto val="1"/>
        <c:lblOffset val="100"/>
        <c:tickLblSkip val="1"/>
        <c:tickMarkSkip val="30"/>
        <c:noMultiLvlLbl val="0"/>
      </c:catAx>
      <c:valAx>
        <c:axId val="45830410"/>
        <c:scaling>
          <c:orientation val="minMax"/>
          <c:max val="1"/>
          <c:min val="0"/>
        </c:scaling>
        <c:axPos val="l"/>
        <c:title>
          <c:tx>
            <c:rich>
              <a:bodyPr vert="horz" rot="-5400000" anchor="ctr"/>
              <a:lstStyle/>
              <a:p>
                <a:pPr algn="ctr">
                  <a:defRPr/>
                </a:pPr>
                <a:r>
                  <a:rPr lang="en-US" cap="none" sz="1400" b="1" i="0" u="none" baseline="0">
                    <a:latin typeface="Arial"/>
                    <a:ea typeface="Arial"/>
                    <a:cs typeface="Arial"/>
                  </a:rPr>
                  <a:t>Pourcentage de gagnants</a:t>
                </a:r>
              </a:p>
            </c:rich>
          </c:tx>
          <c:layout>
            <c:manualLayout>
              <c:xMode val="factor"/>
              <c:yMode val="factor"/>
              <c:x val="-0.00475"/>
              <c:y val="0.001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spPr>
          <a:ln w="3175">
            <a:solidFill>
              <a:srgbClr val="000000"/>
            </a:solidFill>
          </a:ln>
        </c:spPr>
        <c:txPr>
          <a:bodyPr/>
          <a:lstStyle/>
          <a:p>
            <a:pPr>
              <a:defRPr lang="en-US" cap="none" sz="1800" b="0" i="0" u="none" baseline="0">
                <a:latin typeface="Arial"/>
                <a:ea typeface="Arial"/>
                <a:cs typeface="Arial"/>
              </a:defRPr>
            </a:pPr>
          </a:p>
        </c:txPr>
        <c:crossAx val="27461889"/>
        <c:crossesAt val="1"/>
        <c:crossBetween val="between"/>
        <c:dispUnits/>
        <c:majorUnit val="0.1"/>
        <c:minorUnit val="0.002"/>
      </c:valAx>
    </c:plotArea>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Qui sont les gagnants? Personnes mariées et non-mariées   </a:t>
            </a:r>
          </a:p>
        </c:rich>
      </c:tx>
      <c:layout>
        <c:manualLayout>
          <c:xMode val="factor"/>
          <c:yMode val="factor"/>
          <c:x val="0.04075"/>
          <c:y val="-0.0195"/>
        </c:manualLayout>
      </c:layout>
      <c:spPr>
        <a:noFill/>
        <a:ln>
          <a:noFill/>
        </a:ln>
      </c:spPr>
    </c:title>
    <c:plotArea>
      <c:layout>
        <c:manualLayout>
          <c:xMode val="edge"/>
          <c:yMode val="edge"/>
          <c:x val="0.06775"/>
          <c:y val="0.0295"/>
          <c:w val="0.93225"/>
          <c:h val="0.94125"/>
        </c:manualLayout>
      </c:layout>
      <c:lineChart>
        <c:grouping val="standard"/>
        <c:varyColors val="0"/>
        <c:ser>
          <c:idx val="1"/>
          <c:order val="0"/>
          <c:tx>
            <c:strRef>
              <c:f>data_graph!$D$3</c:f>
              <c:strCache>
                <c:ptCount val="1"/>
                <c:pt idx="0">
                  <c:v>Mariés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FFFF"/>
              </a:solidFill>
              <a:ln>
                <a:solidFill>
                  <a:srgbClr val="000000"/>
                </a:solidFill>
              </a:ln>
            </c:spPr>
          </c:marker>
          <c:cat>
            <c:strRef>
              <c:f>data_graph!$A$5:$A$20</c:f>
              <c:strCache>
                <c:ptCount val="16"/>
                <c:pt idx="0">
                  <c:v>P0-10</c:v>
                </c:pt>
                <c:pt idx="1">
                  <c:v>P10-20</c:v>
                </c:pt>
                <c:pt idx="2">
                  <c:v>P20-30</c:v>
                </c:pt>
                <c:pt idx="3">
                  <c:v>P30-40</c:v>
                </c:pt>
                <c:pt idx="4">
                  <c:v>P40-50</c:v>
                </c:pt>
                <c:pt idx="5">
                  <c:v>P50-60</c:v>
                </c:pt>
                <c:pt idx="6">
                  <c:v>P60-70</c:v>
                </c:pt>
                <c:pt idx="7">
                  <c:v>P70-80</c:v>
                </c:pt>
                <c:pt idx="8">
                  <c:v>P80-90</c:v>
                </c:pt>
                <c:pt idx="9">
                  <c:v>P90-95</c:v>
                </c:pt>
                <c:pt idx="10">
                  <c:v>P95-96</c:v>
                </c:pt>
                <c:pt idx="11">
                  <c:v>P96-97</c:v>
                </c:pt>
                <c:pt idx="12">
                  <c:v>P97-98</c:v>
                </c:pt>
                <c:pt idx="13">
                  <c:v>P98-99</c:v>
                </c:pt>
                <c:pt idx="14">
                  <c:v>P99-99,9</c:v>
                </c:pt>
                <c:pt idx="15">
                  <c:v>P99,9-100</c:v>
                </c:pt>
              </c:strCache>
            </c:strRef>
          </c:cat>
          <c:val>
            <c:numRef>
              <c:f>data_graph!$D$5:$D$20</c:f>
              <c:numCache>
                <c:ptCount val="16"/>
                <c:pt idx="0">
                  <c:v>0.9924638</c:v>
                </c:pt>
                <c:pt idx="1">
                  <c:v>0.759433</c:v>
                </c:pt>
                <c:pt idx="2">
                  <c:v>0.7164385</c:v>
                </c:pt>
                <c:pt idx="3">
                  <c:v>0.8360983</c:v>
                </c:pt>
                <c:pt idx="4">
                  <c:v>0.8237883</c:v>
                </c:pt>
                <c:pt idx="5">
                  <c:v>0.8598557</c:v>
                </c:pt>
                <c:pt idx="6">
                  <c:v>0.717791</c:v>
                </c:pt>
                <c:pt idx="7">
                  <c:v>0.729102</c:v>
                </c:pt>
                <c:pt idx="8">
                  <c:v>0.7800819</c:v>
                </c:pt>
                <c:pt idx="9">
                  <c:v>0.7554942</c:v>
                </c:pt>
                <c:pt idx="10">
                  <c:v>0.6592548</c:v>
                </c:pt>
                <c:pt idx="11">
                  <c:v>0.5606016</c:v>
                </c:pt>
                <c:pt idx="12">
                  <c:v>0.3968707</c:v>
                </c:pt>
                <c:pt idx="13">
                  <c:v>0.133045</c:v>
                </c:pt>
                <c:pt idx="14">
                  <c:v>0.0246746</c:v>
                </c:pt>
                <c:pt idx="15">
                  <c:v>0.0002955</c:v>
                </c:pt>
              </c:numCache>
            </c:numRef>
          </c:val>
          <c:smooth val="0"/>
        </c:ser>
        <c:ser>
          <c:idx val="0"/>
          <c:order val="1"/>
          <c:tx>
            <c:strRef>
              <c:f>data_graph!$E$3</c:f>
              <c:strCache>
                <c:ptCount val="1"/>
                <c:pt idx="0">
                  <c:v>Non mariés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0000"/>
              </a:solidFill>
              <a:ln>
                <a:solidFill>
                  <a:srgbClr val="000000"/>
                </a:solidFill>
              </a:ln>
            </c:spPr>
          </c:marker>
          <c:cat>
            <c:strRef>
              <c:f>data_graph!$A$5:$A$20</c:f>
              <c:strCache>
                <c:ptCount val="16"/>
                <c:pt idx="0">
                  <c:v>P0-10</c:v>
                </c:pt>
                <c:pt idx="1">
                  <c:v>P10-20</c:v>
                </c:pt>
                <c:pt idx="2">
                  <c:v>P20-30</c:v>
                </c:pt>
                <c:pt idx="3">
                  <c:v>P30-40</c:v>
                </c:pt>
                <c:pt idx="4">
                  <c:v>P40-50</c:v>
                </c:pt>
                <c:pt idx="5">
                  <c:v>P50-60</c:v>
                </c:pt>
                <c:pt idx="6">
                  <c:v>P60-70</c:v>
                </c:pt>
                <c:pt idx="7">
                  <c:v>P70-80</c:v>
                </c:pt>
                <c:pt idx="8">
                  <c:v>P80-90</c:v>
                </c:pt>
                <c:pt idx="9">
                  <c:v>P90-95</c:v>
                </c:pt>
                <c:pt idx="10">
                  <c:v>P95-96</c:v>
                </c:pt>
                <c:pt idx="11">
                  <c:v>P96-97</c:v>
                </c:pt>
                <c:pt idx="12">
                  <c:v>P97-98</c:v>
                </c:pt>
                <c:pt idx="13">
                  <c:v>P98-99</c:v>
                </c:pt>
                <c:pt idx="14">
                  <c:v>P99-99,9</c:v>
                </c:pt>
                <c:pt idx="15">
                  <c:v>P99,9-100</c:v>
                </c:pt>
              </c:strCache>
            </c:strRef>
          </c:cat>
          <c:val>
            <c:numRef>
              <c:f>data_graph!$E$5:$E$20</c:f>
              <c:numCache>
                <c:ptCount val="16"/>
                <c:pt idx="0">
                  <c:v>0.9920021</c:v>
                </c:pt>
                <c:pt idx="1">
                  <c:v>0.4678638</c:v>
                </c:pt>
                <c:pt idx="2">
                  <c:v>0.3059673</c:v>
                </c:pt>
                <c:pt idx="3">
                  <c:v>0.5540377</c:v>
                </c:pt>
                <c:pt idx="4">
                  <c:v>0.6243283</c:v>
                </c:pt>
                <c:pt idx="5">
                  <c:v>0.8552893</c:v>
                </c:pt>
                <c:pt idx="6">
                  <c:v>0.7848332</c:v>
                </c:pt>
                <c:pt idx="7">
                  <c:v>0.8370546</c:v>
                </c:pt>
                <c:pt idx="8">
                  <c:v>0.8788647</c:v>
                </c:pt>
                <c:pt idx="9">
                  <c:v>0.9061157</c:v>
                </c:pt>
                <c:pt idx="10">
                  <c:v>0.9066796</c:v>
                </c:pt>
                <c:pt idx="11">
                  <c:v>0.8643338</c:v>
                </c:pt>
                <c:pt idx="12">
                  <c:v>0.7818158</c:v>
                </c:pt>
                <c:pt idx="13">
                  <c:v>0.3683</c:v>
                </c:pt>
                <c:pt idx="14">
                  <c:v>0.0685198</c:v>
                </c:pt>
                <c:pt idx="15">
                  <c:v>0</c:v>
                </c:pt>
              </c:numCache>
            </c:numRef>
          </c:val>
          <c:smooth val="0"/>
        </c:ser>
        <c:marker val="1"/>
        <c:axId val="9820507"/>
        <c:axId val="21275700"/>
      </c:lineChart>
      <c:catAx>
        <c:axId val="9820507"/>
        <c:scaling>
          <c:orientation val="minMax"/>
        </c:scaling>
        <c:axPos val="b"/>
        <c:title>
          <c:tx>
            <c:rich>
              <a:bodyPr vert="horz" rot="0" anchor="ctr"/>
              <a:lstStyle/>
              <a:p>
                <a:pPr algn="ctr">
                  <a:defRPr/>
                </a:pPr>
                <a:r>
                  <a:rPr lang="en-US" cap="none" sz="1550" b="1" i="0" u="none" baseline="0">
                    <a:latin typeface="Arial"/>
                    <a:ea typeface="Arial"/>
                    <a:cs typeface="Arial"/>
                  </a:rPr>
                  <a:t>Percentiles de revenu brut individuel</a:t>
                </a:r>
              </a:p>
            </c:rich>
          </c:tx>
          <c:layout>
            <c:manualLayout>
              <c:xMode val="factor"/>
              <c:yMode val="factor"/>
              <c:x val="0.0065"/>
              <c:y val="-0.0025"/>
            </c:manualLayout>
          </c:layout>
          <c:overlay val="0"/>
          <c:spPr>
            <a:noFill/>
            <a:ln>
              <a:noFill/>
            </a:ln>
          </c:spPr>
        </c:title>
        <c:majorGridlines>
          <c:spPr>
            <a:ln w="3175">
              <a:solidFill/>
              <a:prstDash val="sysDot"/>
            </a:ln>
          </c:spPr>
        </c:majorGridlines>
        <c:delete val="0"/>
        <c:numFmt formatCode="General" sourceLinked="0"/>
        <c:majorTickMark val="cross"/>
        <c:minorTickMark val="none"/>
        <c:tickLblPos val="nextTo"/>
        <c:txPr>
          <a:bodyPr vert="horz" rot="-5400000"/>
          <a:lstStyle/>
          <a:p>
            <a:pPr>
              <a:defRPr lang="en-US" cap="none" sz="1300" b="0" i="0" u="none" baseline="0">
                <a:latin typeface="Arial"/>
                <a:ea typeface="Arial"/>
                <a:cs typeface="Arial"/>
              </a:defRPr>
            </a:pPr>
          </a:p>
        </c:txPr>
        <c:crossAx val="21275700"/>
        <c:crossesAt val="0"/>
        <c:auto val="1"/>
        <c:lblOffset val="100"/>
        <c:tickLblSkip val="1"/>
        <c:tickMarkSkip val="30"/>
        <c:noMultiLvlLbl val="0"/>
      </c:catAx>
      <c:valAx>
        <c:axId val="21275700"/>
        <c:scaling>
          <c:orientation val="minMax"/>
          <c:max val="1"/>
          <c:min val="0"/>
        </c:scaling>
        <c:axPos val="l"/>
        <c:title>
          <c:tx>
            <c:rich>
              <a:bodyPr vert="horz" rot="-5400000" anchor="ctr"/>
              <a:lstStyle/>
              <a:p>
                <a:pPr algn="ctr">
                  <a:defRPr/>
                </a:pPr>
                <a:r>
                  <a:rPr lang="en-US" cap="none" sz="1400" b="1" i="0" u="none" baseline="0">
                    <a:latin typeface="Arial"/>
                    <a:ea typeface="Arial"/>
                    <a:cs typeface="Arial"/>
                  </a:rPr>
                  <a:t>Pourcentage de gagnants</a:t>
                </a:r>
              </a:p>
            </c:rich>
          </c:tx>
          <c:layout>
            <c:manualLayout>
              <c:xMode val="factor"/>
              <c:yMode val="factor"/>
              <c:x val="-0.00475"/>
              <c:y val="0.001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spPr>
          <a:ln w="3175">
            <a:solidFill>
              <a:srgbClr val="000000"/>
            </a:solidFill>
          </a:ln>
        </c:spPr>
        <c:txPr>
          <a:bodyPr/>
          <a:lstStyle/>
          <a:p>
            <a:pPr>
              <a:defRPr lang="en-US" cap="none" sz="1800" b="0" i="0" u="none" baseline="0">
                <a:latin typeface="Arial"/>
                <a:ea typeface="Arial"/>
                <a:cs typeface="Arial"/>
              </a:defRPr>
            </a:pPr>
          </a:p>
        </c:txPr>
        <c:crossAx val="9820507"/>
        <c:crossesAt val="1"/>
        <c:crossBetween val="between"/>
        <c:dispUnits/>
        <c:majorUnit val="0.1"/>
        <c:minorUnit val="0.002"/>
      </c:valAx>
    </c:plotArea>
    <c:legend>
      <c:legendPos val="r"/>
      <c:layout>
        <c:manualLayout>
          <c:xMode val="edge"/>
          <c:yMode val="edge"/>
          <c:x val="0.377"/>
          <c:y val="0.71075"/>
          <c:w val="0.3825"/>
          <c:h val="0.10425"/>
        </c:manualLayout>
      </c:layout>
      <c:overlay val="0"/>
      <c:txPr>
        <a:bodyPr vert="horz" rot="0"/>
        <a:lstStyle/>
        <a:p>
          <a:pPr>
            <a:defRPr lang="en-US" cap="none" sz="1825"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Qui sont les gagnants parmi les personnes en couple?   </a:t>
            </a:r>
          </a:p>
        </c:rich>
      </c:tx>
      <c:layout>
        <c:manualLayout>
          <c:xMode val="factor"/>
          <c:yMode val="factor"/>
          <c:x val="0.04075"/>
          <c:y val="-0.0195"/>
        </c:manualLayout>
      </c:layout>
      <c:spPr>
        <a:noFill/>
        <a:ln>
          <a:noFill/>
        </a:ln>
      </c:spPr>
    </c:title>
    <c:plotArea>
      <c:layout>
        <c:manualLayout>
          <c:xMode val="edge"/>
          <c:yMode val="edge"/>
          <c:x val="0.06775"/>
          <c:y val="0.0295"/>
          <c:w val="0.93225"/>
          <c:h val="0.94125"/>
        </c:manualLayout>
      </c:layout>
      <c:lineChart>
        <c:grouping val="standard"/>
        <c:varyColors val="0"/>
        <c:ser>
          <c:idx val="1"/>
          <c:order val="0"/>
          <c:tx>
            <c:strRef>
              <c:f>data_graph!$G$3</c:f>
              <c:strCache>
                <c:ptCount val="1"/>
                <c:pt idx="0">
                  <c:v>Couples inégaux</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FFFF"/>
              </a:solidFill>
              <a:ln>
                <a:solidFill>
                  <a:srgbClr val="000000"/>
                </a:solidFill>
              </a:ln>
            </c:spPr>
          </c:marker>
          <c:cat>
            <c:strRef>
              <c:f>data_graph!$A$5:$A$20</c:f>
              <c:strCache>
                <c:ptCount val="16"/>
                <c:pt idx="0">
                  <c:v>P0-10</c:v>
                </c:pt>
                <c:pt idx="1">
                  <c:v>P10-20</c:v>
                </c:pt>
                <c:pt idx="2">
                  <c:v>P20-30</c:v>
                </c:pt>
                <c:pt idx="3">
                  <c:v>P30-40</c:v>
                </c:pt>
                <c:pt idx="4">
                  <c:v>P40-50</c:v>
                </c:pt>
                <c:pt idx="5">
                  <c:v>P50-60</c:v>
                </c:pt>
                <c:pt idx="6">
                  <c:v>P60-70</c:v>
                </c:pt>
                <c:pt idx="7">
                  <c:v>P70-80</c:v>
                </c:pt>
                <c:pt idx="8">
                  <c:v>P80-90</c:v>
                </c:pt>
                <c:pt idx="9">
                  <c:v>P90-95</c:v>
                </c:pt>
                <c:pt idx="10">
                  <c:v>P95-96</c:v>
                </c:pt>
                <c:pt idx="11">
                  <c:v>P96-97</c:v>
                </c:pt>
                <c:pt idx="12">
                  <c:v>P97-98</c:v>
                </c:pt>
                <c:pt idx="13">
                  <c:v>P98-99</c:v>
                </c:pt>
                <c:pt idx="14">
                  <c:v>P99-99,9</c:v>
                </c:pt>
                <c:pt idx="15">
                  <c:v>P99,9-100</c:v>
                </c:pt>
              </c:strCache>
            </c:strRef>
          </c:cat>
          <c:val>
            <c:numRef>
              <c:f>data_graph!$G$5:$G$20</c:f>
              <c:numCache>
                <c:ptCount val="16"/>
                <c:pt idx="0">
                  <c:v>0.991149</c:v>
                </c:pt>
                <c:pt idx="1">
                  <c:v>0.7719272</c:v>
                </c:pt>
                <c:pt idx="2">
                  <c:v>0.7146143</c:v>
                </c:pt>
                <c:pt idx="3">
                  <c:v>0.7653503</c:v>
                </c:pt>
                <c:pt idx="4">
                  <c:v>0.6759945</c:v>
                </c:pt>
                <c:pt idx="5">
                  <c:v>0.6914588</c:v>
                </c:pt>
                <c:pt idx="6">
                  <c:v>0.3684213</c:v>
                </c:pt>
                <c:pt idx="7">
                  <c:v>0.403357</c:v>
                </c:pt>
                <c:pt idx="8">
                  <c:v>0.5641432</c:v>
                </c:pt>
                <c:pt idx="9">
                  <c:v>0.5979899</c:v>
                </c:pt>
                <c:pt idx="10">
                  <c:v>0.4807217</c:v>
                </c:pt>
                <c:pt idx="11">
                  <c:v>0.3849958</c:v>
                </c:pt>
                <c:pt idx="12">
                  <c:v>0.2496148</c:v>
                </c:pt>
                <c:pt idx="13">
                  <c:v>0.0636302</c:v>
                </c:pt>
                <c:pt idx="14">
                  <c:v>0.0099856</c:v>
                </c:pt>
                <c:pt idx="15">
                  <c:v>9.78E-05</c:v>
                </c:pt>
              </c:numCache>
            </c:numRef>
          </c:val>
          <c:smooth val="0"/>
        </c:ser>
        <c:ser>
          <c:idx val="0"/>
          <c:order val="1"/>
          <c:tx>
            <c:strRef>
              <c:f>data_graph!$F$3</c:f>
              <c:strCache>
                <c:ptCount val="1"/>
                <c:pt idx="0">
                  <c:v>Couples égaux</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0000"/>
              </a:solidFill>
              <a:ln>
                <a:solidFill>
                  <a:srgbClr val="000000"/>
                </a:solidFill>
              </a:ln>
            </c:spPr>
          </c:marker>
          <c:cat>
            <c:strRef>
              <c:f>data_graph!$A$5:$A$20</c:f>
              <c:strCache>
                <c:ptCount val="16"/>
                <c:pt idx="0">
                  <c:v>P0-10</c:v>
                </c:pt>
                <c:pt idx="1">
                  <c:v>P10-20</c:v>
                </c:pt>
                <c:pt idx="2">
                  <c:v>P20-30</c:v>
                </c:pt>
                <c:pt idx="3">
                  <c:v>P30-40</c:v>
                </c:pt>
                <c:pt idx="4">
                  <c:v>P40-50</c:v>
                </c:pt>
                <c:pt idx="5">
                  <c:v>P50-60</c:v>
                </c:pt>
                <c:pt idx="6">
                  <c:v>P60-70</c:v>
                </c:pt>
                <c:pt idx="7">
                  <c:v>P70-80</c:v>
                </c:pt>
                <c:pt idx="8">
                  <c:v>P80-90</c:v>
                </c:pt>
                <c:pt idx="9">
                  <c:v>P90-95</c:v>
                </c:pt>
                <c:pt idx="10">
                  <c:v>P95-96</c:v>
                </c:pt>
                <c:pt idx="11">
                  <c:v>P96-97</c:v>
                </c:pt>
                <c:pt idx="12">
                  <c:v>P97-98</c:v>
                </c:pt>
                <c:pt idx="13">
                  <c:v>P98-99</c:v>
                </c:pt>
                <c:pt idx="14">
                  <c:v>P99-99,9</c:v>
                </c:pt>
                <c:pt idx="15">
                  <c:v>P99,9-100</c:v>
                </c:pt>
              </c:strCache>
            </c:strRef>
          </c:cat>
          <c:val>
            <c:numRef>
              <c:f>data_graph!$F$5:$F$20</c:f>
              <c:numCache>
                <c:ptCount val="16"/>
                <c:pt idx="0">
                  <c:v>0.9999259</c:v>
                </c:pt>
                <c:pt idx="1">
                  <c:v>0.6109114</c:v>
                </c:pt>
                <c:pt idx="2">
                  <c:v>0.7199298</c:v>
                </c:pt>
                <c:pt idx="3">
                  <c:v>0.8980676</c:v>
                </c:pt>
                <c:pt idx="4">
                  <c:v>0.9188209</c:v>
                </c:pt>
                <c:pt idx="5">
                  <c:v>0.9584996</c:v>
                </c:pt>
                <c:pt idx="6">
                  <c:v>0.9170021</c:v>
                </c:pt>
                <c:pt idx="7">
                  <c:v>0.9230544</c:v>
                </c:pt>
                <c:pt idx="8">
                  <c:v>0.931646</c:v>
                </c:pt>
                <c:pt idx="9">
                  <c:v>0.9117787</c:v>
                </c:pt>
                <c:pt idx="10">
                  <c:v>0.9105845</c:v>
                </c:pt>
                <c:pt idx="11">
                  <c:v>0.8575392</c:v>
                </c:pt>
                <c:pt idx="12">
                  <c:v>0.6905486</c:v>
                </c:pt>
                <c:pt idx="13">
                  <c:v>0.3042451</c:v>
                </c:pt>
                <c:pt idx="14">
                  <c:v>0.0675168</c:v>
                </c:pt>
                <c:pt idx="15">
                  <c:v>0.0005975</c:v>
                </c:pt>
              </c:numCache>
            </c:numRef>
          </c:val>
          <c:smooth val="0"/>
        </c:ser>
        <c:marker val="1"/>
        <c:axId val="57263573"/>
        <c:axId val="45610110"/>
      </c:lineChart>
      <c:catAx>
        <c:axId val="57263573"/>
        <c:scaling>
          <c:orientation val="minMax"/>
        </c:scaling>
        <c:axPos val="b"/>
        <c:title>
          <c:tx>
            <c:rich>
              <a:bodyPr vert="horz" rot="0" anchor="ctr"/>
              <a:lstStyle/>
              <a:p>
                <a:pPr algn="ctr">
                  <a:defRPr/>
                </a:pPr>
                <a:r>
                  <a:rPr lang="en-US" cap="none" sz="1550" b="1" i="0" u="none" baseline="0">
                    <a:latin typeface="Arial"/>
                    <a:ea typeface="Arial"/>
                    <a:cs typeface="Arial"/>
                  </a:rPr>
                  <a:t>Percentiles de revenu brut individuel</a:t>
                </a:r>
              </a:p>
            </c:rich>
          </c:tx>
          <c:layout>
            <c:manualLayout>
              <c:xMode val="factor"/>
              <c:yMode val="factor"/>
              <c:x val="0.0065"/>
              <c:y val="-0.0025"/>
            </c:manualLayout>
          </c:layout>
          <c:overlay val="0"/>
          <c:spPr>
            <a:noFill/>
            <a:ln>
              <a:noFill/>
            </a:ln>
          </c:spPr>
        </c:title>
        <c:majorGridlines>
          <c:spPr>
            <a:ln w="3175">
              <a:solidFill/>
              <a:prstDash val="sysDot"/>
            </a:ln>
          </c:spPr>
        </c:majorGridlines>
        <c:delete val="0"/>
        <c:numFmt formatCode="General" sourceLinked="0"/>
        <c:majorTickMark val="cross"/>
        <c:minorTickMark val="none"/>
        <c:tickLblPos val="nextTo"/>
        <c:txPr>
          <a:bodyPr vert="horz" rot="-5400000"/>
          <a:lstStyle/>
          <a:p>
            <a:pPr>
              <a:defRPr lang="en-US" cap="none" sz="1300" b="0" i="0" u="none" baseline="0">
                <a:latin typeface="Arial"/>
                <a:ea typeface="Arial"/>
                <a:cs typeface="Arial"/>
              </a:defRPr>
            </a:pPr>
          </a:p>
        </c:txPr>
        <c:crossAx val="45610110"/>
        <c:crossesAt val="0"/>
        <c:auto val="1"/>
        <c:lblOffset val="100"/>
        <c:tickLblSkip val="1"/>
        <c:tickMarkSkip val="30"/>
        <c:noMultiLvlLbl val="0"/>
      </c:catAx>
      <c:valAx>
        <c:axId val="45610110"/>
        <c:scaling>
          <c:orientation val="minMax"/>
          <c:max val="1"/>
          <c:min val="0"/>
        </c:scaling>
        <c:axPos val="l"/>
        <c:title>
          <c:tx>
            <c:rich>
              <a:bodyPr vert="horz" rot="-5400000" anchor="ctr"/>
              <a:lstStyle/>
              <a:p>
                <a:pPr algn="ctr">
                  <a:defRPr/>
                </a:pPr>
                <a:r>
                  <a:rPr lang="en-US" cap="none" sz="1400" b="1" i="0" u="none" baseline="0">
                    <a:latin typeface="Arial"/>
                    <a:ea typeface="Arial"/>
                    <a:cs typeface="Arial"/>
                  </a:rPr>
                  <a:t>Pourcentage de gagnants</a:t>
                </a:r>
              </a:p>
            </c:rich>
          </c:tx>
          <c:layout>
            <c:manualLayout>
              <c:xMode val="factor"/>
              <c:yMode val="factor"/>
              <c:x val="-0.00475"/>
              <c:y val="0.001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spPr>
          <a:ln w="3175">
            <a:solidFill>
              <a:srgbClr val="000000"/>
            </a:solidFill>
          </a:ln>
        </c:spPr>
        <c:txPr>
          <a:bodyPr/>
          <a:lstStyle/>
          <a:p>
            <a:pPr>
              <a:defRPr lang="en-US" cap="none" sz="1800" b="0" i="0" u="none" baseline="0">
                <a:latin typeface="Arial"/>
                <a:ea typeface="Arial"/>
                <a:cs typeface="Arial"/>
              </a:defRPr>
            </a:pPr>
          </a:p>
        </c:txPr>
        <c:crossAx val="57263573"/>
        <c:crossesAt val="1"/>
        <c:crossBetween val="between"/>
        <c:dispUnits/>
        <c:majorUnit val="0.1"/>
        <c:minorUnit val="0.002"/>
      </c:valAx>
    </c:plotArea>
    <c:legend>
      <c:legendPos val="r"/>
      <c:layout>
        <c:manualLayout>
          <c:xMode val="edge"/>
          <c:yMode val="edge"/>
          <c:x val="0.178"/>
          <c:y val="0.691"/>
          <c:w val="0.5785"/>
          <c:h val="0.122"/>
        </c:manualLayout>
      </c:layout>
      <c:overlay val="0"/>
      <c:txPr>
        <a:bodyPr vert="horz" rot="0"/>
        <a:lstStyle/>
        <a:p>
          <a:pPr>
            <a:defRPr lang="en-US" cap="none" sz="1825"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Qui sont les gagnants ?   </a:t>
            </a:r>
          </a:p>
        </c:rich>
      </c:tx>
      <c:layout>
        <c:manualLayout>
          <c:xMode val="factor"/>
          <c:yMode val="factor"/>
          <c:x val="0.04075"/>
          <c:y val="-0.0195"/>
        </c:manualLayout>
      </c:layout>
      <c:spPr>
        <a:noFill/>
        <a:ln>
          <a:noFill/>
        </a:ln>
      </c:spPr>
    </c:title>
    <c:plotArea>
      <c:layout>
        <c:manualLayout>
          <c:xMode val="edge"/>
          <c:yMode val="edge"/>
          <c:x val="0.06875"/>
          <c:y val="0.03125"/>
          <c:w val="0.923"/>
          <c:h val="0.93925"/>
        </c:manualLayout>
      </c:layout>
      <c:lineChart>
        <c:grouping val="standard"/>
        <c:varyColors val="0"/>
        <c:ser>
          <c:idx val="1"/>
          <c:order val="0"/>
          <c:tx>
            <c:v>Gagnants nets et perdants &lt; 1%</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0000"/>
              </a:solidFill>
              <a:ln>
                <a:solidFill>
                  <a:srgbClr val="000000"/>
                </a:solidFill>
              </a:ln>
            </c:spPr>
          </c:marker>
          <c:cat>
            <c:strRef>
              <c:f>data_graph!$A$5:$A$20</c:f>
              <c:strCache>
                <c:ptCount val="16"/>
                <c:pt idx="0">
                  <c:v>P0-10</c:v>
                </c:pt>
                <c:pt idx="1">
                  <c:v>P10-20</c:v>
                </c:pt>
                <c:pt idx="2">
                  <c:v>P20-30</c:v>
                </c:pt>
                <c:pt idx="3">
                  <c:v>P30-40</c:v>
                </c:pt>
                <c:pt idx="4">
                  <c:v>P40-50</c:v>
                </c:pt>
                <c:pt idx="5">
                  <c:v>P50-60</c:v>
                </c:pt>
                <c:pt idx="6">
                  <c:v>P60-70</c:v>
                </c:pt>
                <c:pt idx="7">
                  <c:v>P70-80</c:v>
                </c:pt>
                <c:pt idx="8">
                  <c:v>P80-90</c:v>
                </c:pt>
                <c:pt idx="9">
                  <c:v>P90-95</c:v>
                </c:pt>
                <c:pt idx="10">
                  <c:v>P95-96</c:v>
                </c:pt>
                <c:pt idx="11">
                  <c:v>P96-97</c:v>
                </c:pt>
                <c:pt idx="12">
                  <c:v>P97-98</c:v>
                </c:pt>
                <c:pt idx="13">
                  <c:v>P98-99</c:v>
                </c:pt>
                <c:pt idx="14">
                  <c:v>P99-99,9</c:v>
                </c:pt>
                <c:pt idx="15">
                  <c:v>P99,9-100</c:v>
                </c:pt>
              </c:strCache>
            </c:strRef>
          </c:cat>
          <c:val>
            <c:numRef>
              <c:f>'18-65_workers'!$H$6:$H$21</c:f>
              <c:numCache>
                <c:ptCount val="16"/>
                <c:pt idx="0">
                  <c:v>0.7910762</c:v>
                </c:pt>
                <c:pt idx="1">
                  <c:v>0.9518354</c:v>
                </c:pt>
                <c:pt idx="2">
                  <c:v>0.9624311</c:v>
                </c:pt>
                <c:pt idx="3">
                  <c:v>0.9121105</c:v>
                </c:pt>
                <c:pt idx="4">
                  <c:v>0.853386</c:v>
                </c:pt>
                <c:pt idx="5">
                  <c:v>0.8675433</c:v>
                </c:pt>
                <c:pt idx="6">
                  <c:v>0.8994002</c:v>
                </c:pt>
                <c:pt idx="7">
                  <c:v>0.9196446</c:v>
                </c:pt>
                <c:pt idx="8">
                  <c:v>0.9147698</c:v>
                </c:pt>
                <c:pt idx="9">
                  <c:v>0.7613894</c:v>
                </c:pt>
                <c:pt idx="10">
                  <c:v>0.5318236</c:v>
                </c:pt>
                <c:pt idx="11">
                  <c:v>0.3596712</c:v>
                </c:pt>
                <c:pt idx="12">
                  <c:v>0.1246402</c:v>
                </c:pt>
                <c:pt idx="13">
                  <c:v>0.0422427</c:v>
                </c:pt>
                <c:pt idx="14">
                  <c:v>0.0076331</c:v>
                </c:pt>
                <c:pt idx="15">
                  <c:v>0</c:v>
                </c:pt>
              </c:numCache>
            </c:numRef>
          </c:val>
          <c:smooth val="0"/>
        </c:ser>
        <c:ser>
          <c:idx val="0"/>
          <c:order val="1"/>
          <c:tx>
            <c:v>Gagnants nets seulement</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FFFF"/>
              </a:solidFill>
              <a:ln>
                <a:solidFill>
                  <a:srgbClr val="000000"/>
                </a:solidFill>
              </a:ln>
            </c:spPr>
          </c:marker>
          <c:cat>
            <c:strRef>
              <c:f>data_graph!$A$5:$A$20</c:f>
              <c:strCache>
                <c:ptCount val="16"/>
                <c:pt idx="0">
                  <c:v>P0-10</c:v>
                </c:pt>
                <c:pt idx="1">
                  <c:v>P10-20</c:v>
                </c:pt>
                <c:pt idx="2">
                  <c:v>P20-30</c:v>
                </c:pt>
                <c:pt idx="3">
                  <c:v>P30-40</c:v>
                </c:pt>
                <c:pt idx="4">
                  <c:v>P40-50</c:v>
                </c:pt>
                <c:pt idx="5">
                  <c:v>P50-60</c:v>
                </c:pt>
                <c:pt idx="6">
                  <c:v>P60-70</c:v>
                </c:pt>
                <c:pt idx="7">
                  <c:v>P70-80</c:v>
                </c:pt>
                <c:pt idx="8">
                  <c:v>P80-90</c:v>
                </c:pt>
                <c:pt idx="9">
                  <c:v>P90-95</c:v>
                </c:pt>
                <c:pt idx="10">
                  <c:v>P95-96</c:v>
                </c:pt>
                <c:pt idx="11">
                  <c:v>P96-97</c:v>
                </c:pt>
                <c:pt idx="12">
                  <c:v>P97-98</c:v>
                </c:pt>
                <c:pt idx="13">
                  <c:v>P98-99</c:v>
                </c:pt>
                <c:pt idx="14">
                  <c:v>P99-99,9</c:v>
                </c:pt>
                <c:pt idx="15">
                  <c:v>P99,9-100</c:v>
                </c:pt>
              </c:strCache>
            </c:strRef>
          </c:cat>
          <c:val>
            <c:numRef>
              <c:f>'18-65_workers'!$G$6:$G$21</c:f>
              <c:numCache>
                <c:ptCount val="16"/>
                <c:pt idx="0">
                  <c:v>0.5599685</c:v>
                </c:pt>
                <c:pt idx="1">
                  <c:v>0.8151751</c:v>
                </c:pt>
                <c:pt idx="2">
                  <c:v>0.8915488</c:v>
                </c:pt>
                <c:pt idx="3">
                  <c:v>0.7887666</c:v>
                </c:pt>
                <c:pt idx="4">
                  <c:v>0.7645712</c:v>
                </c:pt>
                <c:pt idx="5">
                  <c:v>0.7953779</c:v>
                </c:pt>
                <c:pt idx="6">
                  <c:v>0.8231497</c:v>
                </c:pt>
                <c:pt idx="7">
                  <c:v>0.8270397</c:v>
                </c:pt>
                <c:pt idx="8">
                  <c:v>0.7982175</c:v>
                </c:pt>
                <c:pt idx="9">
                  <c:v>0.6573656</c:v>
                </c:pt>
                <c:pt idx="10">
                  <c:v>0.4225164</c:v>
                </c:pt>
                <c:pt idx="11">
                  <c:v>0.2335915</c:v>
                </c:pt>
                <c:pt idx="12">
                  <c:v>0.0670987</c:v>
                </c:pt>
                <c:pt idx="13">
                  <c:v>0.0209128</c:v>
                </c:pt>
                <c:pt idx="14">
                  <c:v>0.0040711</c:v>
                </c:pt>
                <c:pt idx="15">
                  <c:v>0</c:v>
                </c:pt>
              </c:numCache>
            </c:numRef>
          </c:val>
          <c:smooth val="0"/>
        </c:ser>
        <c:marker val="1"/>
        <c:axId val="7837807"/>
        <c:axId val="3431400"/>
      </c:lineChart>
      <c:catAx>
        <c:axId val="7837807"/>
        <c:scaling>
          <c:orientation val="minMax"/>
        </c:scaling>
        <c:axPos val="b"/>
        <c:title>
          <c:tx>
            <c:rich>
              <a:bodyPr vert="horz" rot="0" anchor="ctr"/>
              <a:lstStyle/>
              <a:p>
                <a:pPr algn="ctr">
                  <a:defRPr/>
                </a:pPr>
                <a:r>
                  <a:rPr lang="en-US" cap="none" sz="1550" b="1" i="0" u="none" baseline="0">
                    <a:latin typeface="Arial"/>
                    <a:ea typeface="Arial"/>
                    <a:cs typeface="Arial"/>
                  </a:rPr>
                  <a:t>Percentiles de revenu brut individuel</a:t>
                </a:r>
              </a:p>
            </c:rich>
          </c:tx>
          <c:layout>
            <c:manualLayout>
              <c:xMode val="factor"/>
              <c:yMode val="factor"/>
              <c:x val="0.0065"/>
              <c:y val="-0.0025"/>
            </c:manualLayout>
          </c:layout>
          <c:overlay val="0"/>
          <c:spPr>
            <a:noFill/>
            <a:ln>
              <a:noFill/>
            </a:ln>
          </c:spPr>
        </c:title>
        <c:majorGridlines>
          <c:spPr>
            <a:ln w="3175">
              <a:solidFill/>
              <a:prstDash val="sysDot"/>
            </a:ln>
          </c:spPr>
        </c:majorGridlines>
        <c:delete val="0"/>
        <c:numFmt formatCode="General" sourceLinked="0"/>
        <c:majorTickMark val="cross"/>
        <c:minorTickMark val="none"/>
        <c:tickLblPos val="nextTo"/>
        <c:txPr>
          <a:bodyPr vert="horz" rot="-5400000"/>
          <a:lstStyle/>
          <a:p>
            <a:pPr>
              <a:defRPr lang="en-US" cap="none" sz="1300" b="0" i="0" u="none" baseline="0">
                <a:latin typeface="Arial"/>
                <a:ea typeface="Arial"/>
                <a:cs typeface="Arial"/>
              </a:defRPr>
            </a:pPr>
          </a:p>
        </c:txPr>
        <c:crossAx val="3431400"/>
        <c:crossesAt val="0"/>
        <c:auto val="1"/>
        <c:lblOffset val="100"/>
        <c:tickLblSkip val="1"/>
        <c:tickMarkSkip val="30"/>
        <c:noMultiLvlLbl val="0"/>
      </c:catAx>
      <c:valAx>
        <c:axId val="3431400"/>
        <c:scaling>
          <c:orientation val="minMax"/>
          <c:max val="1"/>
          <c:min val="0"/>
        </c:scaling>
        <c:axPos val="l"/>
        <c:title>
          <c:tx>
            <c:rich>
              <a:bodyPr vert="horz" rot="-5400000" anchor="ctr"/>
              <a:lstStyle/>
              <a:p>
                <a:pPr algn="ctr">
                  <a:defRPr/>
                </a:pPr>
                <a:r>
                  <a:rPr lang="en-US" cap="none" sz="1425" b="1" i="0" u="none" baseline="0">
                    <a:latin typeface="Arial"/>
                    <a:ea typeface="Arial"/>
                    <a:cs typeface="Arial"/>
                  </a:rPr>
                  <a:t>Pourcentage de gagnants</a:t>
                </a:r>
              </a:p>
            </c:rich>
          </c:tx>
          <c:layout>
            <c:manualLayout>
              <c:xMode val="factor"/>
              <c:yMode val="factor"/>
              <c:x val="-0.00475"/>
              <c:y val="0.001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spPr>
          <a:ln w="3175">
            <a:solidFill>
              <a:srgbClr val="000000"/>
            </a:solidFill>
          </a:ln>
        </c:spPr>
        <c:txPr>
          <a:bodyPr/>
          <a:lstStyle/>
          <a:p>
            <a:pPr>
              <a:defRPr lang="en-US" cap="none" sz="2050" b="0" i="0" u="none" baseline="0">
                <a:latin typeface="Arial"/>
                <a:ea typeface="Arial"/>
                <a:cs typeface="Arial"/>
              </a:defRPr>
            </a:pPr>
          </a:p>
        </c:txPr>
        <c:crossAx val="7837807"/>
        <c:crossesAt val="1"/>
        <c:crossBetween val="between"/>
        <c:dispUnits/>
        <c:majorUnit val="0.1"/>
        <c:minorUnit val="0.002"/>
      </c:valAx>
    </c:plotArea>
    <c:legend>
      <c:legendPos val="r"/>
      <c:layout>
        <c:manualLayout>
          <c:xMode val="edge"/>
          <c:yMode val="edge"/>
          <c:x val="0.69125"/>
          <c:y val="0.08475"/>
          <c:w val="0.29775"/>
          <c:h val="0.218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Les gagnants parmi les travailleurs (en incluant la reforme enfants)   </a:t>
            </a:r>
          </a:p>
        </c:rich>
      </c:tx>
      <c:layout>
        <c:manualLayout>
          <c:xMode val="factor"/>
          <c:yMode val="factor"/>
          <c:x val="0.04075"/>
          <c:y val="-0.0195"/>
        </c:manualLayout>
      </c:layout>
      <c:spPr>
        <a:noFill/>
        <a:ln>
          <a:noFill/>
        </a:ln>
      </c:spPr>
    </c:title>
    <c:plotArea>
      <c:layout>
        <c:manualLayout>
          <c:xMode val="edge"/>
          <c:yMode val="edge"/>
          <c:x val="0.06775"/>
          <c:y val="0.028"/>
          <c:w val="0.93225"/>
          <c:h val="0.94275"/>
        </c:manualLayout>
      </c:layout>
      <c:lineChart>
        <c:grouping val="standard"/>
        <c:varyColors val="0"/>
        <c:ser>
          <c:idx val="0"/>
          <c:order val="0"/>
          <c:tx>
            <c:strRef>
              <c:f>data_graph!$J$3</c:f>
              <c:strCache>
                <c:ptCount val="1"/>
                <c:pt idx="0">
                  <c:v>workers (18-65)</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0000"/>
              </a:solidFill>
              <a:ln>
                <a:solidFill>
                  <a:srgbClr val="000000"/>
                </a:solidFill>
              </a:ln>
            </c:spPr>
          </c:marker>
          <c:cat>
            <c:strRef>
              <c:f>data_graph!$A$5:$A$20</c:f>
              <c:strCache>
                <c:ptCount val="16"/>
                <c:pt idx="0">
                  <c:v>P0-10</c:v>
                </c:pt>
                <c:pt idx="1">
                  <c:v>P10-20</c:v>
                </c:pt>
                <c:pt idx="2">
                  <c:v>P20-30</c:v>
                </c:pt>
                <c:pt idx="3">
                  <c:v>P30-40</c:v>
                </c:pt>
                <c:pt idx="4">
                  <c:v>P40-50</c:v>
                </c:pt>
                <c:pt idx="5">
                  <c:v>P50-60</c:v>
                </c:pt>
                <c:pt idx="6">
                  <c:v>P60-70</c:v>
                </c:pt>
                <c:pt idx="7">
                  <c:v>P70-80</c:v>
                </c:pt>
                <c:pt idx="8">
                  <c:v>P80-90</c:v>
                </c:pt>
                <c:pt idx="9">
                  <c:v>P90-95</c:v>
                </c:pt>
                <c:pt idx="10">
                  <c:v>P95-96</c:v>
                </c:pt>
                <c:pt idx="11">
                  <c:v>P96-97</c:v>
                </c:pt>
                <c:pt idx="12">
                  <c:v>P97-98</c:v>
                </c:pt>
                <c:pt idx="13">
                  <c:v>P98-99</c:v>
                </c:pt>
                <c:pt idx="14">
                  <c:v>P99-99,9</c:v>
                </c:pt>
                <c:pt idx="15">
                  <c:v>P99,9-100</c:v>
                </c:pt>
              </c:strCache>
            </c:strRef>
          </c:cat>
          <c:val>
            <c:numRef>
              <c:f>data_graph!$J$5:$J$20</c:f>
              <c:numCache>
                <c:ptCount val="16"/>
                <c:pt idx="0">
                  <c:v>0.5376488</c:v>
                </c:pt>
                <c:pt idx="1">
                  <c:v>0.7711605</c:v>
                </c:pt>
                <c:pt idx="2">
                  <c:v>0.8396416</c:v>
                </c:pt>
                <c:pt idx="3">
                  <c:v>0.7776825</c:v>
                </c:pt>
                <c:pt idx="4">
                  <c:v>0.7627769</c:v>
                </c:pt>
                <c:pt idx="5">
                  <c:v>0.7815681</c:v>
                </c:pt>
                <c:pt idx="6">
                  <c:v>0.8047151</c:v>
                </c:pt>
                <c:pt idx="7">
                  <c:v>0.8019068</c:v>
                </c:pt>
                <c:pt idx="8">
                  <c:v>0.7833375</c:v>
                </c:pt>
                <c:pt idx="9">
                  <c:v>0.5972193</c:v>
                </c:pt>
                <c:pt idx="10">
                  <c:v>0.3359067</c:v>
                </c:pt>
                <c:pt idx="11">
                  <c:v>0.1809937</c:v>
                </c:pt>
                <c:pt idx="12">
                  <c:v>0.0531232</c:v>
                </c:pt>
                <c:pt idx="13">
                  <c:v>0.0176652</c:v>
                </c:pt>
                <c:pt idx="14">
                  <c:v>0.0037037</c:v>
                </c:pt>
                <c:pt idx="15">
                  <c:v>0</c:v>
                </c:pt>
              </c:numCache>
            </c:numRef>
          </c:val>
          <c:smooth val="0"/>
        </c:ser>
        <c:marker val="1"/>
        <c:axId val="30882601"/>
        <c:axId val="9507954"/>
      </c:lineChart>
      <c:catAx>
        <c:axId val="30882601"/>
        <c:scaling>
          <c:orientation val="minMax"/>
        </c:scaling>
        <c:axPos val="b"/>
        <c:title>
          <c:tx>
            <c:rich>
              <a:bodyPr vert="horz" rot="0" anchor="ctr"/>
              <a:lstStyle/>
              <a:p>
                <a:pPr algn="ctr">
                  <a:defRPr/>
                </a:pPr>
                <a:r>
                  <a:rPr lang="en-US" cap="none" sz="1550" b="1" i="0" u="none" baseline="0">
                    <a:latin typeface="Arial"/>
                    <a:ea typeface="Arial"/>
                    <a:cs typeface="Arial"/>
                  </a:rPr>
                  <a:t>Percentiles de revenu brut individuel</a:t>
                </a:r>
              </a:p>
            </c:rich>
          </c:tx>
          <c:layout>
            <c:manualLayout>
              <c:xMode val="factor"/>
              <c:yMode val="factor"/>
              <c:x val="0.0065"/>
              <c:y val="-0.0025"/>
            </c:manualLayout>
          </c:layout>
          <c:overlay val="0"/>
          <c:spPr>
            <a:noFill/>
            <a:ln>
              <a:noFill/>
            </a:ln>
          </c:spPr>
        </c:title>
        <c:majorGridlines>
          <c:spPr>
            <a:ln w="3175">
              <a:solidFill/>
              <a:prstDash val="sysDot"/>
            </a:ln>
          </c:spPr>
        </c:majorGridlines>
        <c:delete val="0"/>
        <c:numFmt formatCode="General" sourceLinked="0"/>
        <c:majorTickMark val="cross"/>
        <c:minorTickMark val="none"/>
        <c:tickLblPos val="nextTo"/>
        <c:txPr>
          <a:bodyPr vert="horz" rot="-5400000"/>
          <a:lstStyle/>
          <a:p>
            <a:pPr>
              <a:defRPr lang="en-US" cap="none" sz="1300" b="0" i="0" u="none" baseline="0">
                <a:latin typeface="Arial"/>
                <a:ea typeface="Arial"/>
                <a:cs typeface="Arial"/>
              </a:defRPr>
            </a:pPr>
          </a:p>
        </c:txPr>
        <c:crossAx val="9507954"/>
        <c:crossesAt val="0"/>
        <c:auto val="1"/>
        <c:lblOffset val="100"/>
        <c:tickLblSkip val="1"/>
        <c:tickMarkSkip val="30"/>
        <c:noMultiLvlLbl val="0"/>
      </c:catAx>
      <c:valAx>
        <c:axId val="9507954"/>
        <c:scaling>
          <c:orientation val="minMax"/>
          <c:max val="1"/>
          <c:min val="0"/>
        </c:scaling>
        <c:axPos val="l"/>
        <c:title>
          <c:tx>
            <c:rich>
              <a:bodyPr vert="horz" rot="-5400000" anchor="ctr"/>
              <a:lstStyle/>
              <a:p>
                <a:pPr algn="ctr">
                  <a:defRPr/>
                </a:pPr>
                <a:r>
                  <a:rPr lang="en-US" cap="none" sz="1400" b="1" i="0" u="none" baseline="0">
                    <a:latin typeface="Arial"/>
                    <a:ea typeface="Arial"/>
                    <a:cs typeface="Arial"/>
                  </a:rPr>
                  <a:t>Pourcentage de gagnants</a:t>
                </a:r>
              </a:p>
            </c:rich>
          </c:tx>
          <c:layout>
            <c:manualLayout>
              <c:xMode val="factor"/>
              <c:yMode val="factor"/>
              <c:x val="-0.00475"/>
              <c:y val="0.001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spPr>
          <a:ln w="3175">
            <a:solidFill>
              <a:srgbClr val="000000"/>
            </a:solidFill>
          </a:ln>
        </c:spPr>
        <c:txPr>
          <a:bodyPr/>
          <a:lstStyle/>
          <a:p>
            <a:pPr>
              <a:defRPr lang="en-US" cap="none" sz="1800" b="0" i="0" u="none" baseline="0">
                <a:latin typeface="Arial"/>
                <a:ea typeface="Arial"/>
                <a:cs typeface="Arial"/>
              </a:defRPr>
            </a:pPr>
          </a:p>
        </c:txPr>
        <c:crossAx val="30882601"/>
        <c:crossesAt val="1"/>
        <c:crossBetween val="between"/>
        <c:dispUnits/>
        <c:majorUnit val="0.1"/>
        <c:minorUnit val="0.002"/>
      </c:valAx>
    </c:plotArea>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Qui sont les gagnants? Travailleurs mariés et non-mariés   </a:t>
            </a:r>
          </a:p>
        </c:rich>
      </c:tx>
      <c:layout>
        <c:manualLayout>
          <c:xMode val="factor"/>
          <c:yMode val="factor"/>
          <c:x val="0.04075"/>
          <c:y val="-0.0195"/>
        </c:manualLayout>
      </c:layout>
      <c:spPr>
        <a:noFill/>
        <a:ln>
          <a:noFill/>
        </a:ln>
      </c:spPr>
    </c:title>
    <c:plotArea>
      <c:layout>
        <c:manualLayout>
          <c:xMode val="edge"/>
          <c:yMode val="edge"/>
          <c:x val="0.05925"/>
          <c:y val="0.0265"/>
          <c:w val="0.93175"/>
          <c:h val="0.94125"/>
        </c:manualLayout>
      </c:layout>
      <c:lineChart>
        <c:grouping val="standard"/>
        <c:varyColors val="0"/>
        <c:ser>
          <c:idx val="1"/>
          <c:order val="0"/>
          <c:tx>
            <c:strRef>
              <c:f>data_graph!$K$3</c:f>
              <c:strCache>
                <c:ptCount val="1"/>
                <c:pt idx="0">
                  <c:v>Mariés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FFFF"/>
              </a:solidFill>
              <a:ln>
                <a:solidFill>
                  <a:srgbClr val="000000"/>
                </a:solidFill>
              </a:ln>
            </c:spPr>
          </c:marker>
          <c:cat>
            <c:strRef>
              <c:f>data_graph!$A$5:$A$20</c:f>
              <c:strCache>
                <c:ptCount val="16"/>
                <c:pt idx="0">
                  <c:v>P0-10</c:v>
                </c:pt>
                <c:pt idx="1">
                  <c:v>P10-20</c:v>
                </c:pt>
                <c:pt idx="2">
                  <c:v>P20-30</c:v>
                </c:pt>
                <c:pt idx="3">
                  <c:v>P30-40</c:v>
                </c:pt>
                <c:pt idx="4">
                  <c:v>P40-50</c:v>
                </c:pt>
                <c:pt idx="5">
                  <c:v>P50-60</c:v>
                </c:pt>
                <c:pt idx="6">
                  <c:v>P60-70</c:v>
                </c:pt>
                <c:pt idx="7">
                  <c:v>P70-80</c:v>
                </c:pt>
                <c:pt idx="8">
                  <c:v>P80-90</c:v>
                </c:pt>
                <c:pt idx="9">
                  <c:v>P90-95</c:v>
                </c:pt>
                <c:pt idx="10">
                  <c:v>P95-96</c:v>
                </c:pt>
                <c:pt idx="11">
                  <c:v>P96-97</c:v>
                </c:pt>
                <c:pt idx="12">
                  <c:v>P97-98</c:v>
                </c:pt>
                <c:pt idx="13">
                  <c:v>P98-99</c:v>
                </c:pt>
                <c:pt idx="14">
                  <c:v>P99-99,9</c:v>
                </c:pt>
                <c:pt idx="15">
                  <c:v>P99,9-100</c:v>
                </c:pt>
              </c:strCache>
            </c:strRef>
          </c:cat>
          <c:val>
            <c:numRef>
              <c:f>data_graph!$K$5:$K$20</c:f>
              <c:numCache>
                <c:ptCount val="16"/>
                <c:pt idx="0">
                  <c:v>0.7988123</c:v>
                </c:pt>
                <c:pt idx="1">
                  <c:v>0.8793427</c:v>
                </c:pt>
                <c:pt idx="2">
                  <c:v>0.9088971</c:v>
                </c:pt>
                <c:pt idx="3">
                  <c:v>0.742957</c:v>
                </c:pt>
                <c:pt idx="4">
                  <c:v>0.6933712</c:v>
                </c:pt>
                <c:pt idx="5">
                  <c:v>0.7224907</c:v>
                </c:pt>
                <c:pt idx="6">
                  <c:v>0.7548568</c:v>
                </c:pt>
                <c:pt idx="7">
                  <c:v>0.7674591</c:v>
                </c:pt>
                <c:pt idx="8">
                  <c:v>0.7287322</c:v>
                </c:pt>
                <c:pt idx="9">
                  <c:v>0.5461658</c:v>
                </c:pt>
                <c:pt idx="10">
                  <c:v>0.2697574</c:v>
                </c:pt>
                <c:pt idx="11">
                  <c:v>0.1356053</c:v>
                </c:pt>
                <c:pt idx="12">
                  <c:v>0.0365467</c:v>
                </c:pt>
                <c:pt idx="13">
                  <c:v>0.0142561</c:v>
                </c:pt>
                <c:pt idx="14">
                  <c:v>0.0033499</c:v>
                </c:pt>
                <c:pt idx="15">
                  <c:v>0</c:v>
                </c:pt>
              </c:numCache>
            </c:numRef>
          </c:val>
          <c:smooth val="0"/>
        </c:ser>
        <c:ser>
          <c:idx val="0"/>
          <c:order val="1"/>
          <c:tx>
            <c:strRef>
              <c:f>data_graph!$L$3</c:f>
              <c:strCache>
                <c:ptCount val="1"/>
                <c:pt idx="0">
                  <c:v>Non mariés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0000"/>
              </a:solidFill>
              <a:ln>
                <a:solidFill>
                  <a:srgbClr val="000000"/>
                </a:solidFill>
              </a:ln>
            </c:spPr>
          </c:marker>
          <c:cat>
            <c:strRef>
              <c:f>data_graph!$A$5:$A$20</c:f>
              <c:strCache>
                <c:ptCount val="16"/>
                <c:pt idx="0">
                  <c:v>P0-10</c:v>
                </c:pt>
                <c:pt idx="1">
                  <c:v>P10-20</c:v>
                </c:pt>
                <c:pt idx="2">
                  <c:v>P20-30</c:v>
                </c:pt>
                <c:pt idx="3">
                  <c:v>P30-40</c:v>
                </c:pt>
                <c:pt idx="4">
                  <c:v>P40-50</c:v>
                </c:pt>
                <c:pt idx="5">
                  <c:v>P50-60</c:v>
                </c:pt>
                <c:pt idx="6">
                  <c:v>P60-70</c:v>
                </c:pt>
                <c:pt idx="7">
                  <c:v>P70-80</c:v>
                </c:pt>
                <c:pt idx="8">
                  <c:v>P80-90</c:v>
                </c:pt>
                <c:pt idx="9">
                  <c:v>P90-95</c:v>
                </c:pt>
                <c:pt idx="10">
                  <c:v>P95-96</c:v>
                </c:pt>
                <c:pt idx="11">
                  <c:v>P96-97</c:v>
                </c:pt>
                <c:pt idx="12">
                  <c:v>P97-98</c:v>
                </c:pt>
                <c:pt idx="13">
                  <c:v>P98-99</c:v>
                </c:pt>
                <c:pt idx="14">
                  <c:v>P99-99,9</c:v>
                </c:pt>
                <c:pt idx="15">
                  <c:v>P99,9-100</c:v>
                </c:pt>
              </c:strCache>
            </c:strRef>
          </c:cat>
          <c:val>
            <c:numRef>
              <c:f>data_graph!$L$5:$L$20</c:f>
              <c:numCache>
                <c:ptCount val="16"/>
                <c:pt idx="0">
                  <c:v>0.4197675</c:v>
                </c:pt>
                <c:pt idx="1">
                  <c:v>0.7774626</c:v>
                </c:pt>
                <c:pt idx="2">
                  <c:v>0.8789575</c:v>
                </c:pt>
                <c:pt idx="3">
                  <c:v>0.825569</c:v>
                </c:pt>
                <c:pt idx="4">
                  <c:v>0.832631</c:v>
                </c:pt>
                <c:pt idx="5">
                  <c:v>0.8771052</c:v>
                </c:pt>
                <c:pt idx="6">
                  <c:v>0.9109411</c:v>
                </c:pt>
                <c:pt idx="7">
                  <c:v>0.9129246</c:v>
                </c:pt>
                <c:pt idx="8">
                  <c:v>0.9142898</c:v>
                </c:pt>
                <c:pt idx="9">
                  <c:v>0.8849358</c:v>
                </c:pt>
                <c:pt idx="10">
                  <c:v>0.7636822</c:v>
                </c:pt>
                <c:pt idx="11">
                  <c:v>0.4840679</c:v>
                </c:pt>
                <c:pt idx="12">
                  <c:v>0.1570378</c:v>
                </c:pt>
                <c:pt idx="13">
                  <c:v>0.0419491</c:v>
                </c:pt>
                <c:pt idx="14">
                  <c:v>0.0066083</c:v>
                </c:pt>
                <c:pt idx="15">
                  <c:v>0</c:v>
                </c:pt>
              </c:numCache>
            </c:numRef>
          </c:val>
          <c:smooth val="0"/>
        </c:ser>
        <c:marker val="1"/>
        <c:axId val="18462723"/>
        <c:axId val="31946780"/>
      </c:lineChart>
      <c:catAx>
        <c:axId val="18462723"/>
        <c:scaling>
          <c:orientation val="minMax"/>
        </c:scaling>
        <c:axPos val="b"/>
        <c:title>
          <c:tx>
            <c:rich>
              <a:bodyPr vert="horz" rot="0" anchor="ctr"/>
              <a:lstStyle/>
              <a:p>
                <a:pPr algn="ctr">
                  <a:defRPr/>
                </a:pPr>
                <a:r>
                  <a:rPr lang="en-US" cap="none" sz="1550" b="1" i="0" u="none" baseline="0">
                    <a:latin typeface="Arial"/>
                    <a:ea typeface="Arial"/>
                    <a:cs typeface="Arial"/>
                  </a:rPr>
                  <a:t>Percentiles de revenu brut individuel</a:t>
                </a:r>
              </a:p>
            </c:rich>
          </c:tx>
          <c:layout>
            <c:manualLayout>
              <c:xMode val="factor"/>
              <c:yMode val="factor"/>
              <c:x val="0.0065"/>
              <c:y val="-0.0025"/>
            </c:manualLayout>
          </c:layout>
          <c:overlay val="0"/>
          <c:spPr>
            <a:noFill/>
            <a:ln>
              <a:noFill/>
            </a:ln>
          </c:spPr>
        </c:title>
        <c:majorGridlines>
          <c:spPr>
            <a:ln w="3175">
              <a:solidFill/>
              <a:prstDash val="sysDot"/>
            </a:ln>
          </c:spPr>
        </c:majorGridlines>
        <c:delete val="0"/>
        <c:numFmt formatCode="General" sourceLinked="0"/>
        <c:majorTickMark val="cross"/>
        <c:minorTickMark val="none"/>
        <c:tickLblPos val="nextTo"/>
        <c:txPr>
          <a:bodyPr vert="horz" rot="-5400000"/>
          <a:lstStyle/>
          <a:p>
            <a:pPr>
              <a:defRPr lang="en-US" cap="none" sz="1300" b="0" i="0" u="none" baseline="0">
                <a:latin typeface="Arial"/>
                <a:ea typeface="Arial"/>
                <a:cs typeface="Arial"/>
              </a:defRPr>
            </a:pPr>
          </a:p>
        </c:txPr>
        <c:crossAx val="31946780"/>
        <c:crossesAt val="0"/>
        <c:auto val="1"/>
        <c:lblOffset val="100"/>
        <c:tickLblSkip val="1"/>
        <c:tickMarkSkip val="30"/>
        <c:noMultiLvlLbl val="0"/>
      </c:catAx>
      <c:valAx>
        <c:axId val="31946780"/>
        <c:scaling>
          <c:orientation val="minMax"/>
          <c:max val="1"/>
          <c:min val="0"/>
        </c:scaling>
        <c:axPos val="l"/>
        <c:title>
          <c:tx>
            <c:rich>
              <a:bodyPr vert="horz" rot="-5400000" anchor="ctr"/>
              <a:lstStyle/>
              <a:p>
                <a:pPr algn="ctr">
                  <a:defRPr/>
                </a:pPr>
                <a:r>
                  <a:rPr lang="en-US" cap="none" sz="1400" b="1" i="0" u="none" baseline="0">
                    <a:latin typeface="Arial"/>
                    <a:ea typeface="Arial"/>
                    <a:cs typeface="Arial"/>
                  </a:rPr>
                  <a:t>Pourcentage de gagnants</a:t>
                </a:r>
              </a:p>
            </c:rich>
          </c:tx>
          <c:layout>
            <c:manualLayout>
              <c:xMode val="factor"/>
              <c:yMode val="factor"/>
              <c:x val="-0.00475"/>
              <c:y val="0.001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spPr>
          <a:ln w="3175">
            <a:solidFill>
              <a:srgbClr val="000000"/>
            </a:solidFill>
          </a:ln>
        </c:spPr>
        <c:txPr>
          <a:bodyPr/>
          <a:lstStyle/>
          <a:p>
            <a:pPr>
              <a:defRPr lang="en-US" cap="none" sz="1800" b="0" i="0" u="none" baseline="0">
                <a:latin typeface="Arial"/>
                <a:ea typeface="Arial"/>
                <a:cs typeface="Arial"/>
              </a:defRPr>
            </a:pPr>
          </a:p>
        </c:txPr>
        <c:crossAx val="18462723"/>
        <c:crossesAt val="1"/>
        <c:crossBetween val="between"/>
        <c:dispUnits/>
        <c:majorUnit val="0.1"/>
        <c:minorUnit val="0.002"/>
      </c:valAx>
    </c:plotArea>
    <c:legend>
      <c:legendPos val="r"/>
      <c:layout>
        <c:manualLayout>
          <c:xMode val="edge"/>
          <c:yMode val="edge"/>
          <c:x val="0.32275"/>
          <c:y val="0.7145"/>
          <c:w val="0.3825"/>
          <c:h val="0.10425"/>
        </c:manualLayout>
      </c:layout>
      <c:overlay val="0"/>
      <c:txPr>
        <a:bodyPr vert="horz" rot="0"/>
        <a:lstStyle/>
        <a:p>
          <a:pPr>
            <a:defRPr lang="en-US" cap="none" sz="1825"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Qui sont les gagnants parmi les travailleurs en couple?   </a:t>
            </a:r>
          </a:p>
        </c:rich>
      </c:tx>
      <c:layout>
        <c:manualLayout>
          <c:xMode val="factor"/>
          <c:yMode val="factor"/>
          <c:x val="0.04075"/>
          <c:y val="-0.0195"/>
        </c:manualLayout>
      </c:layout>
      <c:spPr>
        <a:noFill/>
        <a:ln>
          <a:noFill/>
        </a:ln>
      </c:spPr>
    </c:title>
    <c:plotArea>
      <c:layout>
        <c:manualLayout>
          <c:xMode val="edge"/>
          <c:yMode val="edge"/>
          <c:x val="0.06775"/>
          <c:y val="0.0295"/>
          <c:w val="0.93225"/>
          <c:h val="0.94125"/>
        </c:manualLayout>
      </c:layout>
      <c:lineChart>
        <c:grouping val="standard"/>
        <c:varyColors val="0"/>
        <c:ser>
          <c:idx val="1"/>
          <c:order val="0"/>
          <c:tx>
            <c:strRef>
              <c:f>data_graph!$M$3</c:f>
              <c:strCache>
                <c:ptCount val="1"/>
                <c:pt idx="0">
                  <c:v>Couples égaux</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FFFF"/>
              </a:solidFill>
              <a:ln>
                <a:solidFill>
                  <a:srgbClr val="000000"/>
                </a:solidFill>
              </a:ln>
            </c:spPr>
          </c:marker>
          <c:cat>
            <c:strRef>
              <c:f>data_graph!$A$5:$A$20</c:f>
              <c:strCache>
                <c:ptCount val="16"/>
                <c:pt idx="0">
                  <c:v>P0-10</c:v>
                </c:pt>
                <c:pt idx="1">
                  <c:v>P10-20</c:v>
                </c:pt>
                <c:pt idx="2">
                  <c:v>P20-30</c:v>
                </c:pt>
                <c:pt idx="3">
                  <c:v>P30-40</c:v>
                </c:pt>
                <c:pt idx="4">
                  <c:v>P40-50</c:v>
                </c:pt>
                <c:pt idx="5">
                  <c:v>P50-60</c:v>
                </c:pt>
                <c:pt idx="6">
                  <c:v>P60-70</c:v>
                </c:pt>
                <c:pt idx="7">
                  <c:v>P70-80</c:v>
                </c:pt>
                <c:pt idx="8">
                  <c:v>P80-90</c:v>
                </c:pt>
                <c:pt idx="9">
                  <c:v>P90-95</c:v>
                </c:pt>
                <c:pt idx="10">
                  <c:v>P95-96</c:v>
                </c:pt>
                <c:pt idx="11">
                  <c:v>P96-97</c:v>
                </c:pt>
                <c:pt idx="12">
                  <c:v>P97-98</c:v>
                </c:pt>
                <c:pt idx="13">
                  <c:v>P98-99</c:v>
                </c:pt>
                <c:pt idx="14">
                  <c:v>P99-99,9</c:v>
                </c:pt>
                <c:pt idx="15">
                  <c:v>P99,9-100</c:v>
                </c:pt>
              </c:strCache>
            </c:strRef>
          </c:cat>
          <c:val>
            <c:numRef>
              <c:f>data_graph!$M$5:$M$20</c:f>
              <c:numCache>
                <c:ptCount val="16"/>
                <c:pt idx="0">
                  <c:v>0.7596639</c:v>
                </c:pt>
                <c:pt idx="1">
                  <c:v>0.921782</c:v>
                </c:pt>
                <c:pt idx="2">
                  <c:v>0.9555219</c:v>
                </c:pt>
                <c:pt idx="3">
                  <c:v>0.9213048</c:v>
                </c:pt>
                <c:pt idx="4">
                  <c:v>0.8974224</c:v>
                </c:pt>
                <c:pt idx="5">
                  <c:v>0.924146</c:v>
                </c:pt>
                <c:pt idx="6">
                  <c:v>0.9344587</c:v>
                </c:pt>
                <c:pt idx="7">
                  <c:v>0.9304274</c:v>
                </c:pt>
                <c:pt idx="8">
                  <c:v>0.9016367</c:v>
                </c:pt>
                <c:pt idx="9">
                  <c:v>0.8519498</c:v>
                </c:pt>
                <c:pt idx="10">
                  <c:v>0.5873327</c:v>
                </c:pt>
                <c:pt idx="11">
                  <c:v>0.3571832</c:v>
                </c:pt>
                <c:pt idx="12">
                  <c:v>0.1031729</c:v>
                </c:pt>
                <c:pt idx="13">
                  <c:v>0.0397176</c:v>
                </c:pt>
                <c:pt idx="14">
                  <c:v>0.010445</c:v>
                </c:pt>
                <c:pt idx="15">
                  <c:v>0</c:v>
                </c:pt>
              </c:numCache>
            </c:numRef>
          </c:val>
          <c:smooth val="0"/>
        </c:ser>
        <c:ser>
          <c:idx val="0"/>
          <c:order val="1"/>
          <c:tx>
            <c:strRef>
              <c:f>data_graph!$N$3</c:f>
              <c:strCache>
                <c:ptCount val="1"/>
                <c:pt idx="0">
                  <c:v>Couples inégaux</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0000"/>
              </a:solidFill>
              <a:ln>
                <a:solidFill>
                  <a:srgbClr val="000000"/>
                </a:solidFill>
              </a:ln>
            </c:spPr>
          </c:marker>
          <c:cat>
            <c:strRef>
              <c:f>data_graph!$A$5:$A$20</c:f>
              <c:strCache>
                <c:ptCount val="16"/>
                <c:pt idx="0">
                  <c:v>P0-10</c:v>
                </c:pt>
                <c:pt idx="1">
                  <c:v>P10-20</c:v>
                </c:pt>
                <c:pt idx="2">
                  <c:v>P20-30</c:v>
                </c:pt>
                <c:pt idx="3">
                  <c:v>P30-40</c:v>
                </c:pt>
                <c:pt idx="4">
                  <c:v>P40-50</c:v>
                </c:pt>
                <c:pt idx="5">
                  <c:v>P50-60</c:v>
                </c:pt>
                <c:pt idx="6">
                  <c:v>P60-70</c:v>
                </c:pt>
                <c:pt idx="7">
                  <c:v>P70-80</c:v>
                </c:pt>
                <c:pt idx="8">
                  <c:v>P80-90</c:v>
                </c:pt>
                <c:pt idx="9">
                  <c:v>P90-95</c:v>
                </c:pt>
                <c:pt idx="10">
                  <c:v>P95-96</c:v>
                </c:pt>
                <c:pt idx="11">
                  <c:v>P96-97</c:v>
                </c:pt>
                <c:pt idx="12">
                  <c:v>P97-98</c:v>
                </c:pt>
                <c:pt idx="13">
                  <c:v>P98-99</c:v>
                </c:pt>
                <c:pt idx="14">
                  <c:v>P99-99,9</c:v>
                </c:pt>
                <c:pt idx="15">
                  <c:v>P99,9-100</c:v>
                </c:pt>
              </c:strCache>
            </c:strRef>
          </c:cat>
          <c:val>
            <c:numRef>
              <c:f>data_graph!$N$5:$N$20</c:f>
              <c:numCache>
                <c:ptCount val="16"/>
                <c:pt idx="0">
                  <c:v>0.8494046</c:v>
                </c:pt>
                <c:pt idx="1">
                  <c:v>0.7849368</c:v>
                </c:pt>
                <c:pt idx="2">
                  <c:v>0.8003786</c:v>
                </c:pt>
                <c:pt idx="3">
                  <c:v>0.3392032</c:v>
                </c:pt>
                <c:pt idx="4">
                  <c:v>0.248653</c:v>
                </c:pt>
                <c:pt idx="5">
                  <c:v>0.3121718</c:v>
                </c:pt>
                <c:pt idx="6">
                  <c:v>0.4096671</c:v>
                </c:pt>
                <c:pt idx="7">
                  <c:v>0.5045274</c:v>
                </c:pt>
                <c:pt idx="8">
                  <c:v>0.5337424</c:v>
                </c:pt>
                <c:pt idx="9">
                  <c:v>0.3446606</c:v>
                </c:pt>
                <c:pt idx="10">
                  <c:v>0.1260605</c:v>
                </c:pt>
                <c:pt idx="11">
                  <c:v>0.0473105</c:v>
                </c:pt>
                <c:pt idx="12">
                  <c:v>0.0132822</c:v>
                </c:pt>
                <c:pt idx="13">
                  <c:v>0.0070043</c:v>
                </c:pt>
                <c:pt idx="14">
                  <c:v>0.0014227</c:v>
                </c:pt>
                <c:pt idx="15">
                  <c:v>0</c:v>
                </c:pt>
              </c:numCache>
            </c:numRef>
          </c:val>
          <c:smooth val="0"/>
        </c:ser>
        <c:marker val="1"/>
        <c:axId val="19085565"/>
        <c:axId val="37552358"/>
      </c:lineChart>
      <c:catAx>
        <c:axId val="19085565"/>
        <c:scaling>
          <c:orientation val="minMax"/>
        </c:scaling>
        <c:axPos val="b"/>
        <c:title>
          <c:tx>
            <c:rich>
              <a:bodyPr vert="horz" rot="0" anchor="ctr"/>
              <a:lstStyle/>
              <a:p>
                <a:pPr algn="ctr">
                  <a:defRPr/>
                </a:pPr>
                <a:r>
                  <a:rPr lang="en-US" cap="none" sz="1550" b="1" i="0" u="none" baseline="0">
                    <a:latin typeface="Arial"/>
                    <a:ea typeface="Arial"/>
                    <a:cs typeface="Arial"/>
                  </a:rPr>
                  <a:t>Percentiles de revenu brut individuel</a:t>
                </a:r>
              </a:p>
            </c:rich>
          </c:tx>
          <c:layout>
            <c:manualLayout>
              <c:xMode val="factor"/>
              <c:yMode val="factor"/>
              <c:x val="0.0065"/>
              <c:y val="-0.0025"/>
            </c:manualLayout>
          </c:layout>
          <c:overlay val="0"/>
          <c:spPr>
            <a:noFill/>
            <a:ln>
              <a:noFill/>
            </a:ln>
          </c:spPr>
        </c:title>
        <c:majorGridlines>
          <c:spPr>
            <a:ln w="3175">
              <a:solidFill/>
              <a:prstDash val="sysDot"/>
            </a:ln>
          </c:spPr>
        </c:majorGridlines>
        <c:delete val="0"/>
        <c:numFmt formatCode="General" sourceLinked="0"/>
        <c:majorTickMark val="cross"/>
        <c:minorTickMark val="none"/>
        <c:tickLblPos val="nextTo"/>
        <c:txPr>
          <a:bodyPr vert="horz" rot="-5400000"/>
          <a:lstStyle/>
          <a:p>
            <a:pPr>
              <a:defRPr lang="en-US" cap="none" sz="1300" b="0" i="0" u="none" baseline="0">
                <a:latin typeface="Arial"/>
                <a:ea typeface="Arial"/>
                <a:cs typeface="Arial"/>
              </a:defRPr>
            </a:pPr>
          </a:p>
        </c:txPr>
        <c:crossAx val="37552358"/>
        <c:crossesAt val="0"/>
        <c:auto val="1"/>
        <c:lblOffset val="100"/>
        <c:tickLblSkip val="1"/>
        <c:tickMarkSkip val="30"/>
        <c:noMultiLvlLbl val="0"/>
      </c:catAx>
      <c:valAx>
        <c:axId val="37552358"/>
        <c:scaling>
          <c:orientation val="minMax"/>
          <c:max val="1"/>
          <c:min val="0"/>
        </c:scaling>
        <c:axPos val="l"/>
        <c:title>
          <c:tx>
            <c:rich>
              <a:bodyPr vert="horz" rot="-5400000" anchor="ctr"/>
              <a:lstStyle/>
              <a:p>
                <a:pPr algn="ctr">
                  <a:defRPr/>
                </a:pPr>
                <a:r>
                  <a:rPr lang="en-US" cap="none" sz="1400" b="1" i="0" u="none" baseline="0">
                    <a:latin typeface="Arial"/>
                    <a:ea typeface="Arial"/>
                    <a:cs typeface="Arial"/>
                  </a:rPr>
                  <a:t>Pourcentage de gagnants</a:t>
                </a:r>
              </a:p>
            </c:rich>
          </c:tx>
          <c:layout>
            <c:manualLayout>
              <c:xMode val="factor"/>
              <c:yMode val="factor"/>
              <c:x val="-0.00475"/>
              <c:y val="0.001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spPr>
          <a:ln w="3175">
            <a:solidFill>
              <a:srgbClr val="000000"/>
            </a:solidFill>
          </a:ln>
        </c:spPr>
        <c:txPr>
          <a:bodyPr/>
          <a:lstStyle/>
          <a:p>
            <a:pPr>
              <a:defRPr lang="en-US" cap="none" sz="1800" b="0" i="0" u="none" baseline="0">
                <a:latin typeface="Arial"/>
                <a:ea typeface="Arial"/>
                <a:cs typeface="Arial"/>
              </a:defRPr>
            </a:pPr>
          </a:p>
        </c:txPr>
        <c:crossAx val="19085565"/>
        <c:crossesAt val="1"/>
        <c:crossBetween val="between"/>
        <c:dispUnits/>
        <c:majorUnit val="0.1"/>
        <c:minorUnit val="0.002"/>
      </c:valAx>
    </c:plotArea>
    <c:legend>
      <c:legendPos val="r"/>
      <c:layout>
        <c:manualLayout>
          <c:xMode val="edge"/>
          <c:yMode val="edge"/>
          <c:x val="0.7245"/>
          <c:y val="0.0885"/>
          <c:w val="0.26575"/>
          <c:h val="0.2205"/>
        </c:manualLayout>
      </c:layout>
      <c:overlay val="0"/>
      <c:txPr>
        <a:bodyPr vert="horz" rot="0"/>
        <a:lstStyle/>
        <a:p>
          <a:pPr>
            <a:defRPr lang="en-US" cap="none" sz="1825"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cdr:x>
      <cdr:y>0.50275</cdr:y>
    </cdr:from>
    <cdr:to>
      <cdr:x>0.394</cdr:x>
      <cdr:y>0.73</cdr:y>
    </cdr:to>
    <cdr:sp>
      <cdr:nvSpPr>
        <cdr:cNvPr id="1" name="TextBox 1"/>
        <cdr:cNvSpPr txBox="1">
          <a:spLocks noChangeArrowheads="1"/>
        </cdr:cNvSpPr>
      </cdr:nvSpPr>
      <cdr:spPr>
        <a:xfrm>
          <a:off x="1600200" y="3219450"/>
          <a:ext cx="2028825" cy="1457325"/>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populaires   
</a:t>
          </a:r>
          <a:r>
            <a:rPr lang="en-US" cap="none" sz="1375" b="0" i="0" u="none" baseline="0">
              <a:latin typeface="Arial"/>
              <a:ea typeface="Arial"/>
              <a:cs typeface="Arial"/>
            </a:rPr>
            <a:t>Les 50% des revenus les plus bas </a:t>
          </a:r>
          <a:r>
            <a:rPr lang="en-US" cap="none" sz="975" b="0" i="0" u="none" baseline="0">
              <a:latin typeface="Arial"/>
              <a:ea typeface="Arial"/>
              <a:cs typeface="Arial"/>
            </a:rPr>
            <a:t>
</a:t>
          </a:r>
        </a:p>
      </cdr:txBody>
    </cdr:sp>
  </cdr:relSizeAnchor>
  <cdr:relSizeAnchor xmlns:cdr="http://schemas.openxmlformats.org/drawingml/2006/chartDrawing">
    <cdr:from>
      <cdr:x>0.43275</cdr:x>
      <cdr:y>0.50275</cdr:y>
    </cdr:from>
    <cdr:to>
      <cdr:x>0.63625</cdr:x>
      <cdr:y>0.678</cdr:y>
    </cdr:to>
    <cdr:sp>
      <cdr:nvSpPr>
        <cdr:cNvPr id="2" name="TextBox 2"/>
        <cdr:cNvSpPr txBox="1">
          <a:spLocks noChangeArrowheads="1"/>
        </cdr:cNvSpPr>
      </cdr:nvSpPr>
      <cdr:spPr>
        <a:xfrm>
          <a:off x="3981450" y="3219450"/>
          <a:ext cx="1876425" cy="1123950"/>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moyennes </a:t>
          </a:r>
          <a:r>
            <a:rPr lang="en-US" cap="none" sz="1375" b="0" i="0" u="none" baseline="0">
              <a:latin typeface="Arial"/>
              <a:ea typeface="Arial"/>
              <a:cs typeface="Arial"/>
            </a:rPr>
            <a:t>
Les 40% du milieu </a:t>
          </a:r>
        </a:p>
      </cdr:txBody>
    </cdr:sp>
  </cdr:relSizeAnchor>
  <cdr:relSizeAnchor xmlns:cdr="http://schemas.openxmlformats.org/drawingml/2006/chartDrawing">
    <cdr:from>
      <cdr:x>0.6435</cdr:x>
      <cdr:y>0.50275</cdr:y>
    </cdr:from>
    <cdr:to>
      <cdr:x>0.87075</cdr:x>
      <cdr:y>0.65575</cdr:y>
    </cdr:to>
    <cdr:sp>
      <cdr:nvSpPr>
        <cdr:cNvPr id="3" name="TextBox 3"/>
        <cdr:cNvSpPr txBox="1">
          <a:spLocks noChangeArrowheads="1"/>
        </cdr:cNvSpPr>
      </cdr:nvSpPr>
      <cdr:spPr>
        <a:xfrm>
          <a:off x="5924550" y="3219450"/>
          <a:ext cx="2095500" cy="981075"/>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aisées</a:t>
          </a:r>
          <a:r>
            <a:rPr lang="en-US" cap="none" sz="1375" b="0" i="0" u="none" baseline="0">
              <a:latin typeface="Arial"/>
              <a:ea typeface="Arial"/>
              <a:cs typeface="Arial"/>
            </a:rPr>
            <a:t>
Les 10% les plus hauts </a:t>
          </a:r>
          <a:r>
            <a:rPr lang="en-US" cap="none" sz="975" b="0" i="0" u="none" baseline="0">
              <a:latin typeface="Arial"/>
              <a:ea typeface="Arial"/>
              <a:cs typeface="Arial"/>
            </a:rPr>
            <a:t>
</a:t>
          </a:r>
        </a:p>
      </cdr:txBody>
    </cdr:sp>
  </cdr:relSizeAnchor>
  <cdr:relSizeAnchor xmlns:cdr="http://schemas.openxmlformats.org/drawingml/2006/chartDrawing">
    <cdr:from>
      <cdr:x>0.88275</cdr:x>
      <cdr:y>0.502</cdr:y>
    </cdr:from>
    <cdr:to>
      <cdr:x>0.9995</cdr:x>
      <cdr:y>0.7755</cdr:y>
    </cdr:to>
    <cdr:sp>
      <cdr:nvSpPr>
        <cdr:cNvPr id="4" name="TextBox 4"/>
        <cdr:cNvSpPr txBox="1">
          <a:spLocks noChangeArrowheads="1"/>
        </cdr:cNvSpPr>
      </cdr:nvSpPr>
      <cdr:spPr>
        <a:xfrm>
          <a:off x="8134350" y="3209925"/>
          <a:ext cx="1076325" cy="1752600"/>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Très aisées</a:t>
          </a:r>
          <a:r>
            <a:rPr lang="en-US" cap="none" sz="1375" b="0" i="0" u="none" baseline="0">
              <a:latin typeface="Arial"/>
              <a:ea typeface="Arial"/>
              <a:cs typeface="Arial"/>
            </a:rPr>
            <a:t>
Les 1% les plus hauts </a:t>
          </a:r>
          <a:r>
            <a:rPr lang="en-US" cap="none" sz="975" b="0" i="0" u="none" baseline="0">
              <a:latin typeface="Arial"/>
              <a:ea typeface="Arial"/>
              <a:cs typeface="Arial"/>
            </a:rPr>
            <a:t>
</a:t>
          </a:r>
        </a:p>
      </cdr:txBody>
    </cdr:sp>
  </cdr:relSizeAnchor>
  <cdr:relSizeAnchor xmlns:cdr="http://schemas.openxmlformats.org/drawingml/2006/chartDrawing">
    <cdr:from>
      <cdr:x>0.41925</cdr:x>
      <cdr:y>0.06025</cdr:y>
    </cdr:from>
    <cdr:to>
      <cdr:x>0.41925</cdr:x>
      <cdr:y>0.83</cdr:y>
    </cdr:to>
    <cdr:sp>
      <cdr:nvSpPr>
        <cdr:cNvPr id="5" name="Line 5"/>
        <cdr:cNvSpPr>
          <a:spLocks/>
        </cdr:cNvSpPr>
      </cdr:nvSpPr>
      <cdr:spPr>
        <a:xfrm flipV="1">
          <a:off x="3857625" y="381000"/>
          <a:ext cx="0" cy="49339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0.6375</cdr:x>
      <cdr:y>0.06025</cdr:y>
    </cdr:from>
    <cdr:to>
      <cdr:x>0.6375</cdr:x>
      <cdr:y>0.83075</cdr:y>
    </cdr:to>
    <cdr:sp>
      <cdr:nvSpPr>
        <cdr:cNvPr id="6" name="Line 6"/>
        <cdr:cNvSpPr>
          <a:spLocks/>
        </cdr:cNvSpPr>
      </cdr:nvSpPr>
      <cdr:spPr>
        <a:xfrm flipV="1">
          <a:off x="5876925" y="381000"/>
          <a:ext cx="0" cy="49434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0.882</cdr:x>
      <cdr:y>0.06025</cdr:y>
    </cdr:from>
    <cdr:to>
      <cdr:x>0.882</cdr:x>
      <cdr:y>0.83075</cdr:y>
    </cdr:to>
    <cdr:sp>
      <cdr:nvSpPr>
        <cdr:cNvPr id="7" name="Line 7"/>
        <cdr:cNvSpPr>
          <a:spLocks/>
        </cdr:cNvSpPr>
      </cdr:nvSpPr>
      <cdr:spPr>
        <a:xfrm flipH="1" flipV="1">
          <a:off x="8124825" y="381000"/>
          <a:ext cx="0" cy="49434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76200</xdr:colOff>
      <xdr:row>39</xdr:row>
      <xdr:rowOff>95250</xdr:rowOff>
    </xdr:to>
    <xdr:graphicFrame>
      <xdr:nvGraphicFramePr>
        <xdr:cNvPr id="1" name="Chart 1"/>
        <xdr:cNvGraphicFramePr/>
      </xdr:nvGraphicFramePr>
      <xdr:xfrm>
        <a:off x="0" y="0"/>
        <a:ext cx="9220200" cy="64103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cdr:x>
      <cdr:y>0.50275</cdr:y>
    </cdr:from>
    <cdr:to>
      <cdr:x>0.394</cdr:x>
      <cdr:y>0.73</cdr:y>
    </cdr:to>
    <cdr:sp>
      <cdr:nvSpPr>
        <cdr:cNvPr id="1" name="TextBox 1"/>
        <cdr:cNvSpPr txBox="1">
          <a:spLocks noChangeArrowheads="1"/>
        </cdr:cNvSpPr>
      </cdr:nvSpPr>
      <cdr:spPr>
        <a:xfrm>
          <a:off x="1600200" y="3219450"/>
          <a:ext cx="2028825" cy="1457325"/>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populaires   
</a:t>
          </a:r>
          <a:r>
            <a:rPr lang="en-US" cap="none" sz="1375" b="0" i="0" u="none" baseline="0">
              <a:latin typeface="Arial"/>
              <a:ea typeface="Arial"/>
              <a:cs typeface="Arial"/>
            </a:rPr>
            <a:t>Les 50% des revenus les plus bas (revenu brut mensuel individuel compris entre 1 000€       et 2 200€)</a:t>
          </a:r>
          <a:r>
            <a:rPr lang="en-US" cap="none" sz="975" b="0" i="0" u="none" baseline="0">
              <a:latin typeface="Arial"/>
              <a:ea typeface="Arial"/>
              <a:cs typeface="Arial"/>
            </a:rPr>
            <a:t>
</a:t>
          </a:r>
        </a:p>
      </cdr:txBody>
    </cdr:sp>
  </cdr:relSizeAnchor>
  <cdr:relSizeAnchor xmlns:cdr="http://schemas.openxmlformats.org/drawingml/2006/chartDrawing">
    <cdr:from>
      <cdr:x>0.43275</cdr:x>
      <cdr:y>0.50275</cdr:y>
    </cdr:from>
    <cdr:to>
      <cdr:x>0.63625</cdr:x>
      <cdr:y>0.678</cdr:y>
    </cdr:to>
    <cdr:sp>
      <cdr:nvSpPr>
        <cdr:cNvPr id="2" name="TextBox 2"/>
        <cdr:cNvSpPr txBox="1">
          <a:spLocks noChangeArrowheads="1"/>
        </cdr:cNvSpPr>
      </cdr:nvSpPr>
      <cdr:spPr>
        <a:xfrm>
          <a:off x="3981450" y="3219450"/>
          <a:ext cx="1876425" cy="1123950"/>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moyennes </a:t>
          </a:r>
          <a:r>
            <a:rPr lang="en-US" cap="none" sz="1375" b="0" i="0" u="none" baseline="0">
              <a:latin typeface="Arial"/>
              <a:ea typeface="Arial"/>
              <a:cs typeface="Arial"/>
            </a:rPr>
            <a:t>
Les 40% du milieu (revenu brut compris entre 2 300€ et 5 100€)</a:t>
          </a:r>
        </a:p>
      </cdr:txBody>
    </cdr:sp>
  </cdr:relSizeAnchor>
  <cdr:relSizeAnchor xmlns:cdr="http://schemas.openxmlformats.org/drawingml/2006/chartDrawing">
    <cdr:from>
      <cdr:x>0.6435</cdr:x>
      <cdr:y>0.50275</cdr:y>
    </cdr:from>
    <cdr:to>
      <cdr:x>0.87075</cdr:x>
      <cdr:y>0.65575</cdr:y>
    </cdr:to>
    <cdr:sp>
      <cdr:nvSpPr>
        <cdr:cNvPr id="3" name="TextBox 3"/>
        <cdr:cNvSpPr txBox="1">
          <a:spLocks noChangeArrowheads="1"/>
        </cdr:cNvSpPr>
      </cdr:nvSpPr>
      <cdr:spPr>
        <a:xfrm>
          <a:off x="5924550" y="3219450"/>
          <a:ext cx="2095500" cy="981075"/>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aisées</a:t>
          </a:r>
          <a:r>
            <a:rPr lang="en-US" cap="none" sz="1375" b="0" i="0" u="none" baseline="0">
              <a:latin typeface="Arial"/>
              <a:ea typeface="Arial"/>
              <a:cs typeface="Arial"/>
            </a:rPr>
            <a:t>
Les 10% les plus hauts (revenu brut mensuel supérieur à 5 200€)</a:t>
          </a:r>
          <a:r>
            <a:rPr lang="en-US" cap="none" sz="975" b="0" i="0" u="none" baseline="0">
              <a:latin typeface="Arial"/>
              <a:ea typeface="Arial"/>
              <a:cs typeface="Arial"/>
            </a:rPr>
            <a:t>
</a:t>
          </a:r>
        </a:p>
      </cdr:txBody>
    </cdr:sp>
  </cdr:relSizeAnchor>
  <cdr:relSizeAnchor xmlns:cdr="http://schemas.openxmlformats.org/drawingml/2006/chartDrawing">
    <cdr:from>
      <cdr:x>0.88275</cdr:x>
      <cdr:y>0.502</cdr:y>
    </cdr:from>
    <cdr:to>
      <cdr:x>0.9995</cdr:x>
      <cdr:y>0.7755</cdr:y>
    </cdr:to>
    <cdr:sp>
      <cdr:nvSpPr>
        <cdr:cNvPr id="4" name="TextBox 4"/>
        <cdr:cNvSpPr txBox="1">
          <a:spLocks noChangeArrowheads="1"/>
        </cdr:cNvSpPr>
      </cdr:nvSpPr>
      <cdr:spPr>
        <a:xfrm>
          <a:off x="8134350" y="3209925"/>
          <a:ext cx="1076325" cy="1752600"/>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Très aisées</a:t>
          </a:r>
          <a:r>
            <a:rPr lang="en-US" cap="none" sz="1375" b="0" i="0" u="none" baseline="0">
              <a:latin typeface="Arial"/>
              <a:ea typeface="Arial"/>
              <a:cs typeface="Arial"/>
            </a:rPr>
            <a:t>
Les 1% les plus hauts (revenu brut supérieur    à 14 000€)</a:t>
          </a:r>
          <a:r>
            <a:rPr lang="en-US" cap="none" sz="975" b="0" i="0" u="none" baseline="0">
              <a:latin typeface="Arial"/>
              <a:ea typeface="Arial"/>
              <a:cs typeface="Arial"/>
            </a:rPr>
            <a:t>
</a:t>
          </a:r>
        </a:p>
      </cdr:txBody>
    </cdr:sp>
  </cdr:relSizeAnchor>
  <cdr:relSizeAnchor xmlns:cdr="http://schemas.openxmlformats.org/drawingml/2006/chartDrawing">
    <cdr:from>
      <cdr:x>0.41925</cdr:x>
      <cdr:y>0.06025</cdr:y>
    </cdr:from>
    <cdr:to>
      <cdr:x>0.41925</cdr:x>
      <cdr:y>0.83</cdr:y>
    </cdr:to>
    <cdr:sp>
      <cdr:nvSpPr>
        <cdr:cNvPr id="5" name="Line 5"/>
        <cdr:cNvSpPr>
          <a:spLocks/>
        </cdr:cNvSpPr>
      </cdr:nvSpPr>
      <cdr:spPr>
        <a:xfrm flipV="1">
          <a:off x="3857625" y="381000"/>
          <a:ext cx="0" cy="49339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0.6375</cdr:x>
      <cdr:y>0.06025</cdr:y>
    </cdr:from>
    <cdr:to>
      <cdr:x>0.6375</cdr:x>
      <cdr:y>0.83075</cdr:y>
    </cdr:to>
    <cdr:sp>
      <cdr:nvSpPr>
        <cdr:cNvPr id="6" name="Line 6"/>
        <cdr:cNvSpPr>
          <a:spLocks/>
        </cdr:cNvSpPr>
      </cdr:nvSpPr>
      <cdr:spPr>
        <a:xfrm flipV="1">
          <a:off x="5876925" y="381000"/>
          <a:ext cx="0" cy="49434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0.882</cdr:x>
      <cdr:y>0.06025</cdr:y>
    </cdr:from>
    <cdr:to>
      <cdr:x>0.882</cdr:x>
      <cdr:y>0.83075</cdr:y>
    </cdr:to>
    <cdr:sp>
      <cdr:nvSpPr>
        <cdr:cNvPr id="7" name="Line 7"/>
        <cdr:cNvSpPr>
          <a:spLocks/>
        </cdr:cNvSpPr>
      </cdr:nvSpPr>
      <cdr:spPr>
        <a:xfrm flipH="1" flipV="1">
          <a:off x="8124825" y="381000"/>
          <a:ext cx="0" cy="49434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76200</xdr:colOff>
      <xdr:row>39</xdr:row>
      <xdr:rowOff>95250</xdr:rowOff>
    </xdr:to>
    <xdr:graphicFrame>
      <xdr:nvGraphicFramePr>
        <xdr:cNvPr id="1" name="Chart 1"/>
        <xdr:cNvGraphicFramePr/>
      </xdr:nvGraphicFramePr>
      <xdr:xfrm>
        <a:off x="0" y="0"/>
        <a:ext cx="9220200" cy="64103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0.18575</cdr:x>
      <cdr:y>0.61925</cdr:y>
    </cdr:from>
    <cdr:to>
      <cdr:x>0.40575</cdr:x>
      <cdr:y>0.8465</cdr:y>
    </cdr:to>
    <cdr:sp>
      <cdr:nvSpPr>
        <cdr:cNvPr id="1" name="TextBox 1"/>
        <cdr:cNvSpPr txBox="1">
          <a:spLocks noChangeArrowheads="1"/>
        </cdr:cNvSpPr>
      </cdr:nvSpPr>
      <cdr:spPr>
        <a:xfrm>
          <a:off x="1704975" y="3962400"/>
          <a:ext cx="2028825" cy="1457325"/>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populaires   
</a:t>
          </a:r>
          <a:r>
            <a:rPr lang="en-US" cap="none" sz="1375" b="0" i="0" u="none" baseline="0">
              <a:latin typeface="Arial"/>
              <a:ea typeface="Arial"/>
              <a:cs typeface="Arial"/>
            </a:rPr>
            <a:t>Les 50% des revenus les plus bas </a:t>
          </a:r>
          <a:r>
            <a:rPr lang="en-US" cap="none" sz="975" b="0" i="0" u="none" baseline="0">
              <a:latin typeface="Arial"/>
              <a:ea typeface="Arial"/>
              <a:cs typeface="Arial"/>
            </a:rPr>
            <a:t>
</a:t>
          </a:r>
        </a:p>
      </cdr:txBody>
    </cdr:sp>
  </cdr:relSizeAnchor>
  <cdr:relSizeAnchor xmlns:cdr="http://schemas.openxmlformats.org/drawingml/2006/chartDrawing">
    <cdr:from>
      <cdr:x>0.4335</cdr:x>
      <cdr:y>0.58575</cdr:y>
    </cdr:from>
    <cdr:to>
      <cdr:x>0.637</cdr:x>
      <cdr:y>0.761</cdr:y>
    </cdr:to>
    <cdr:sp>
      <cdr:nvSpPr>
        <cdr:cNvPr id="2" name="TextBox 2"/>
        <cdr:cNvSpPr txBox="1">
          <a:spLocks noChangeArrowheads="1"/>
        </cdr:cNvSpPr>
      </cdr:nvSpPr>
      <cdr:spPr>
        <a:xfrm>
          <a:off x="3990975" y="3752850"/>
          <a:ext cx="1876425" cy="1123950"/>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moyennes </a:t>
          </a:r>
          <a:r>
            <a:rPr lang="en-US" cap="none" sz="1375" b="0" i="0" u="none" baseline="0">
              <a:latin typeface="Arial"/>
              <a:ea typeface="Arial"/>
              <a:cs typeface="Arial"/>
            </a:rPr>
            <a:t>
Les 40% du milieu </a:t>
          </a:r>
        </a:p>
      </cdr:txBody>
    </cdr:sp>
  </cdr:relSizeAnchor>
  <cdr:relSizeAnchor xmlns:cdr="http://schemas.openxmlformats.org/drawingml/2006/chartDrawing">
    <cdr:from>
      <cdr:x>0.64425</cdr:x>
      <cdr:y>0.57275</cdr:y>
    </cdr:from>
    <cdr:to>
      <cdr:x>0.8715</cdr:x>
      <cdr:y>0.72575</cdr:y>
    </cdr:to>
    <cdr:sp>
      <cdr:nvSpPr>
        <cdr:cNvPr id="3" name="TextBox 3"/>
        <cdr:cNvSpPr txBox="1">
          <a:spLocks noChangeArrowheads="1"/>
        </cdr:cNvSpPr>
      </cdr:nvSpPr>
      <cdr:spPr>
        <a:xfrm>
          <a:off x="5934075" y="3667125"/>
          <a:ext cx="2095500" cy="981075"/>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aisées</a:t>
          </a:r>
          <a:r>
            <a:rPr lang="en-US" cap="none" sz="1375" b="0" i="0" u="none" baseline="0">
              <a:latin typeface="Arial"/>
              <a:ea typeface="Arial"/>
              <a:cs typeface="Arial"/>
            </a:rPr>
            <a:t>
Les 10% les plus hauts </a:t>
          </a:r>
          <a:r>
            <a:rPr lang="en-US" cap="none" sz="975" b="0" i="0" u="none" baseline="0">
              <a:latin typeface="Arial"/>
              <a:ea typeface="Arial"/>
              <a:cs typeface="Arial"/>
            </a:rPr>
            <a:t>
</a:t>
          </a:r>
        </a:p>
      </cdr:txBody>
    </cdr:sp>
  </cdr:relSizeAnchor>
  <cdr:relSizeAnchor xmlns:cdr="http://schemas.openxmlformats.org/drawingml/2006/chartDrawing">
    <cdr:from>
      <cdr:x>0.88375</cdr:x>
      <cdr:y>0.503</cdr:y>
    </cdr:from>
    <cdr:to>
      <cdr:x>1</cdr:x>
      <cdr:y>0.7765</cdr:y>
    </cdr:to>
    <cdr:sp>
      <cdr:nvSpPr>
        <cdr:cNvPr id="4" name="TextBox 4"/>
        <cdr:cNvSpPr txBox="1">
          <a:spLocks noChangeArrowheads="1"/>
        </cdr:cNvSpPr>
      </cdr:nvSpPr>
      <cdr:spPr>
        <a:xfrm>
          <a:off x="8143875" y="3219450"/>
          <a:ext cx="1076325" cy="1752600"/>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Très aisées</a:t>
          </a:r>
          <a:r>
            <a:rPr lang="en-US" cap="none" sz="1375" b="0" i="0" u="none" baseline="0">
              <a:latin typeface="Arial"/>
              <a:ea typeface="Arial"/>
              <a:cs typeface="Arial"/>
            </a:rPr>
            <a:t>
Les 1% les plus hauts </a:t>
          </a:r>
          <a:r>
            <a:rPr lang="en-US" cap="none" sz="975" b="0" i="0" u="none" baseline="0">
              <a:latin typeface="Arial"/>
              <a:ea typeface="Arial"/>
              <a:cs typeface="Arial"/>
            </a:rPr>
            <a:t>
</a:t>
          </a:r>
        </a:p>
      </cdr:txBody>
    </cdr:sp>
  </cdr:relSizeAnchor>
  <cdr:relSizeAnchor xmlns:cdr="http://schemas.openxmlformats.org/drawingml/2006/chartDrawing">
    <cdr:from>
      <cdr:x>0.42</cdr:x>
      <cdr:y>0.06</cdr:y>
    </cdr:from>
    <cdr:to>
      <cdr:x>0.42</cdr:x>
      <cdr:y>0.831</cdr:y>
    </cdr:to>
    <cdr:sp>
      <cdr:nvSpPr>
        <cdr:cNvPr id="5" name="Line 5"/>
        <cdr:cNvSpPr>
          <a:spLocks/>
        </cdr:cNvSpPr>
      </cdr:nvSpPr>
      <cdr:spPr>
        <a:xfrm flipV="1">
          <a:off x="3867150" y="381000"/>
          <a:ext cx="0" cy="49434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0.6385</cdr:x>
      <cdr:y>0.0615</cdr:y>
    </cdr:from>
    <cdr:to>
      <cdr:x>0.6385</cdr:x>
      <cdr:y>0.83175</cdr:y>
    </cdr:to>
    <cdr:sp>
      <cdr:nvSpPr>
        <cdr:cNvPr id="6" name="Line 6"/>
        <cdr:cNvSpPr>
          <a:spLocks/>
        </cdr:cNvSpPr>
      </cdr:nvSpPr>
      <cdr:spPr>
        <a:xfrm flipV="1">
          <a:off x="5886450" y="390525"/>
          <a:ext cx="0" cy="49339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0.88275</cdr:x>
      <cdr:y>0.0615</cdr:y>
    </cdr:from>
    <cdr:to>
      <cdr:x>0.88275</cdr:x>
      <cdr:y>0.83175</cdr:y>
    </cdr:to>
    <cdr:sp>
      <cdr:nvSpPr>
        <cdr:cNvPr id="7" name="Line 7"/>
        <cdr:cNvSpPr>
          <a:spLocks/>
        </cdr:cNvSpPr>
      </cdr:nvSpPr>
      <cdr:spPr>
        <a:xfrm flipH="1" flipV="1">
          <a:off x="8134350" y="390525"/>
          <a:ext cx="0" cy="49339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76200</xdr:colOff>
      <xdr:row>39</xdr:row>
      <xdr:rowOff>95250</xdr:rowOff>
    </xdr:to>
    <xdr:graphicFrame>
      <xdr:nvGraphicFramePr>
        <xdr:cNvPr id="1" name="Chart 1"/>
        <xdr:cNvGraphicFramePr/>
      </xdr:nvGraphicFramePr>
      <xdr:xfrm>
        <a:off x="0" y="0"/>
        <a:ext cx="9220200" cy="64103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0.17825</cdr:x>
      <cdr:y>0.64775</cdr:y>
    </cdr:from>
    <cdr:to>
      <cdr:x>0.39825</cdr:x>
      <cdr:y>0.875</cdr:y>
    </cdr:to>
    <cdr:sp>
      <cdr:nvSpPr>
        <cdr:cNvPr id="1" name="TextBox 1"/>
        <cdr:cNvSpPr txBox="1">
          <a:spLocks noChangeArrowheads="1"/>
        </cdr:cNvSpPr>
      </cdr:nvSpPr>
      <cdr:spPr>
        <a:xfrm>
          <a:off x="1638300" y="4143375"/>
          <a:ext cx="2028825" cy="1457325"/>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populaires   
</a:t>
          </a:r>
          <a:r>
            <a:rPr lang="en-US" cap="none" sz="1375" b="0" i="0" u="none" baseline="0">
              <a:latin typeface="Arial"/>
              <a:ea typeface="Arial"/>
              <a:cs typeface="Arial"/>
            </a:rPr>
            <a:t>Les 50% des revenus les plus bas </a:t>
          </a:r>
          <a:r>
            <a:rPr lang="en-US" cap="none" sz="975" b="0" i="0" u="none" baseline="0">
              <a:latin typeface="Arial"/>
              <a:ea typeface="Arial"/>
              <a:cs typeface="Arial"/>
            </a:rPr>
            <a:t>
</a:t>
          </a:r>
        </a:p>
      </cdr:txBody>
    </cdr:sp>
  </cdr:relSizeAnchor>
  <cdr:relSizeAnchor xmlns:cdr="http://schemas.openxmlformats.org/drawingml/2006/chartDrawing">
    <cdr:from>
      <cdr:x>0.43275</cdr:x>
      <cdr:y>0.64775</cdr:y>
    </cdr:from>
    <cdr:to>
      <cdr:x>0.63625</cdr:x>
      <cdr:y>0.823</cdr:y>
    </cdr:to>
    <cdr:sp>
      <cdr:nvSpPr>
        <cdr:cNvPr id="2" name="TextBox 2"/>
        <cdr:cNvSpPr txBox="1">
          <a:spLocks noChangeArrowheads="1"/>
        </cdr:cNvSpPr>
      </cdr:nvSpPr>
      <cdr:spPr>
        <a:xfrm>
          <a:off x="3981450" y="4143375"/>
          <a:ext cx="1876425" cy="1123950"/>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moyennes </a:t>
          </a:r>
          <a:r>
            <a:rPr lang="en-US" cap="none" sz="1375" b="0" i="0" u="none" baseline="0">
              <a:latin typeface="Arial"/>
              <a:ea typeface="Arial"/>
              <a:cs typeface="Arial"/>
            </a:rPr>
            <a:t>
Les 40% du milieu </a:t>
          </a:r>
        </a:p>
      </cdr:txBody>
    </cdr:sp>
  </cdr:relSizeAnchor>
  <cdr:relSizeAnchor xmlns:cdr="http://schemas.openxmlformats.org/drawingml/2006/chartDrawing">
    <cdr:from>
      <cdr:x>0.6435</cdr:x>
      <cdr:y>0.57225</cdr:y>
    </cdr:from>
    <cdr:to>
      <cdr:x>0.87075</cdr:x>
      <cdr:y>0.72525</cdr:y>
    </cdr:to>
    <cdr:sp>
      <cdr:nvSpPr>
        <cdr:cNvPr id="3" name="TextBox 3"/>
        <cdr:cNvSpPr txBox="1">
          <a:spLocks noChangeArrowheads="1"/>
        </cdr:cNvSpPr>
      </cdr:nvSpPr>
      <cdr:spPr>
        <a:xfrm>
          <a:off x="5924550" y="3667125"/>
          <a:ext cx="2095500" cy="981075"/>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aisées</a:t>
          </a:r>
          <a:r>
            <a:rPr lang="en-US" cap="none" sz="1375" b="0" i="0" u="none" baseline="0">
              <a:latin typeface="Arial"/>
              <a:ea typeface="Arial"/>
              <a:cs typeface="Arial"/>
            </a:rPr>
            <a:t>
Les 10% les plus hauts </a:t>
          </a:r>
          <a:r>
            <a:rPr lang="en-US" cap="none" sz="975" b="0" i="0" u="none" baseline="0">
              <a:latin typeface="Arial"/>
              <a:ea typeface="Arial"/>
              <a:cs typeface="Arial"/>
            </a:rPr>
            <a:t>
</a:t>
          </a:r>
        </a:p>
      </cdr:txBody>
    </cdr:sp>
  </cdr:relSizeAnchor>
  <cdr:relSizeAnchor xmlns:cdr="http://schemas.openxmlformats.org/drawingml/2006/chartDrawing">
    <cdr:from>
      <cdr:x>0.88275</cdr:x>
      <cdr:y>0.50275</cdr:y>
    </cdr:from>
    <cdr:to>
      <cdr:x>0.9995</cdr:x>
      <cdr:y>0.77625</cdr:y>
    </cdr:to>
    <cdr:sp>
      <cdr:nvSpPr>
        <cdr:cNvPr id="4" name="TextBox 4"/>
        <cdr:cNvSpPr txBox="1">
          <a:spLocks noChangeArrowheads="1"/>
        </cdr:cNvSpPr>
      </cdr:nvSpPr>
      <cdr:spPr>
        <a:xfrm>
          <a:off x="8134350" y="3219450"/>
          <a:ext cx="1076325" cy="1752600"/>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Très aisées</a:t>
          </a:r>
          <a:r>
            <a:rPr lang="en-US" cap="none" sz="1375" b="0" i="0" u="none" baseline="0">
              <a:latin typeface="Arial"/>
              <a:ea typeface="Arial"/>
              <a:cs typeface="Arial"/>
            </a:rPr>
            <a:t>
Les 1% les plus hauts </a:t>
          </a:r>
          <a:r>
            <a:rPr lang="en-US" cap="none" sz="975" b="0" i="0" u="none" baseline="0">
              <a:latin typeface="Arial"/>
              <a:ea typeface="Arial"/>
              <a:cs typeface="Arial"/>
            </a:rPr>
            <a:t>
</a:t>
          </a:r>
        </a:p>
      </cdr:txBody>
    </cdr:sp>
  </cdr:relSizeAnchor>
  <cdr:relSizeAnchor xmlns:cdr="http://schemas.openxmlformats.org/drawingml/2006/chartDrawing">
    <cdr:from>
      <cdr:x>0.41925</cdr:x>
      <cdr:y>0.0605</cdr:y>
    </cdr:from>
    <cdr:to>
      <cdr:x>0.41925</cdr:x>
      <cdr:y>0.83</cdr:y>
    </cdr:to>
    <cdr:sp>
      <cdr:nvSpPr>
        <cdr:cNvPr id="5" name="Line 5"/>
        <cdr:cNvSpPr>
          <a:spLocks/>
        </cdr:cNvSpPr>
      </cdr:nvSpPr>
      <cdr:spPr>
        <a:xfrm flipV="1">
          <a:off x="3857625" y="381000"/>
          <a:ext cx="0" cy="49339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0.6375</cdr:x>
      <cdr:y>0.062</cdr:y>
    </cdr:from>
    <cdr:to>
      <cdr:x>0.6375</cdr:x>
      <cdr:y>0.83075</cdr:y>
    </cdr:to>
    <cdr:sp>
      <cdr:nvSpPr>
        <cdr:cNvPr id="6" name="Line 6"/>
        <cdr:cNvSpPr>
          <a:spLocks/>
        </cdr:cNvSpPr>
      </cdr:nvSpPr>
      <cdr:spPr>
        <a:xfrm flipV="1">
          <a:off x="5876925" y="390525"/>
          <a:ext cx="0" cy="49244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0.882</cdr:x>
      <cdr:y>0.062</cdr:y>
    </cdr:from>
    <cdr:to>
      <cdr:x>0.882</cdr:x>
      <cdr:y>0.83075</cdr:y>
    </cdr:to>
    <cdr:sp>
      <cdr:nvSpPr>
        <cdr:cNvPr id="7" name="Line 7"/>
        <cdr:cNvSpPr>
          <a:spLocks/>
        </cdr:cNvSpPr>
      </cdr:nvSpPr>
      <cdr:spPr>
        <a:xfrm flipH="1" flipV="1">
          <a:off x="8124825" y="390525"/>
          <a:ext cx="0" cy="49244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76200</xdr:colOff>
      <xdr:row>39</xdr:row>
      <xdr:rowOff>95250</xdr:rowOff>
    </xdr:to>
    <xdr:graphicFrame>
      <xdr:nvGraphicFramePr>
        <xdr:cNvPr id="1" name="Chart 1"/>
        <xdr:cNvGraphicFramePr/>
      </xdr:nvGraphicFramePr>
      <xdr:xfrm>
        <a:off x="0" y="0"/>
        <a:ext cx="9220200" cy="6410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76200</xdr:colOff>
      <xdr:row>39</xdr:row>
      <xdr:rowOff>95250</xdr:rowOff>
    </xdr:to>
    <xdr:graphicFrame>
      <xdr:nvGraphicFramePr>
        <xdr:cNvPr id="1" name="Chart 1"/>
        <xdr:cNvGraphicFramePr/>
      </xdr:nvGraphicFramePr>
      <xdr:xfrm>
        <a:off x="0" y="0"/>
        <a:ext cx="9220200" cy="6410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cdr:x>
      <cdr:y>0.50275</cdr:y>
    </cdr:from>
    <cdr:to>
      <cdr:x>0.394</cdr:x>
      <cdr:y>0.73</cdr:y>
    </cdr:to>
    <cdr:sp>
      <cdr:nvSpPr>
        <cdr:cNvPr id="1" name="TextBox 1"/>
        <cdr:cNvSpPr txBox="1">
          <a:spLocks noChangeArrowheads="1"/>
        </cdr:cNvSpPr>
      </cdr:nvSpPr>
      <cdr:spPr>
        <a:xfrm>
          <a:off x="1600200" y="3219450"/>
          <a:ext cx="2028825" cy="1457325"/>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populaires   
</a:t>
          </a:r>
          <a:r>
            <a:rPr lang="en-US" cap="none" sz="1375" b="0" i="0" u="none" baseline="0">
              <a:latin typeface="Arial"/>
              <a:ea typeface="Arial"/>
              <a:cs typeface="Arial"/>
            </a:rPr>
            <a:t>Les 50% des revenus les plus bas </a:t>
          </a:r>
          <a:r>
            <a:rPr lang="en-US" cap="none" sz="975" b="0" i="0" u="none" baseline="0">
              <a:latin typeface="Arial"/>
              <a:ea typeface="Arial"/>
              <a:cs typeface="Arial"/>
            </a:rPr>
            <a:t>
</a:t>
          </a:r>
        </a:p>
      </cdr:txBody>
    </cdr:sp>
  </cdr:relSizeAnchor>
  <cdr:relSizeAnchor xmlns:cdr="http://schemas.openxmlformats.org/drawingml/2006/chartDrawing">
    <cdr:from>
      <cdr:x>0.43275</cdr:x>
      <cdr:y>0.50275</cdr:y>
    </cdr:from>
    <cdr:to>
      <cdr:x>0.63625</cdr:x>
      <cdr:y>0.678</cdr:y>
    </cdr:to>
    <cdr:sp>
      <cdr:nvSpPr>
        <cdr:cNvPr id="2" name="TextBox 2"/>
        <cdr:cNvSpPr txBox="1">
          <a:spLocks noChangeArrowheads="1"/>
        </cdr:cNvSpPr>
      </cdr:nvSpPr>
      <cdr:spPr>
        <a:xfrm>
          <a:off x="3981450" y="3219450"/>
          <a:ext cx="1876425" cy="1123950"/>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moyennes </a:t>
          </a:r>
          <a:r>
            <a:rPr lang="en-US" cap="none" sz="1375" b="0" i="0" u="none" baseline="0">
              <a:latin typeface="Arial"/>
              <a:ea typeface="Arial"/>
              <a:cs typeface="Arial"/>
            </a:rPr>
            <a:t>
Les 40% du milieu </a:t>
          </a:r>
        </a:p>
      </cdr:txBody>
    </cdr:sp>
  </cdr:relSizeAnchor>
  <cdr:relSizeAnchor xmlns:cdr="http://schemas.openxmlformats.org/drawingml/2006/chartDrawing">
    <cdr:from>
      <cdr:x>0.6435</cdr:x>
      <cdr:y>0.50275</cdr:y>
    </cdr:from>
    <cdr:to>
      <cdr:x>0.87075</cdr:x>
      <cdr:y>0.65575</cdr:y>
    </cdr:to>
    <cdr:sp>
      <cdr:nvSpPr>
        <cdr:cNvPr id="3" name="TextBox 3"/>
        <cdr:cNvSpPr txBox="1">
          <a:spLocks noChangeArrowheads="1"/>
        </cdr:cNvSpPr>
      </cdr:nvSpPr>
      <cdr:spPr>
        <a:xfrm>
          <a:off x="5924550" y="3219450"/>
          <a:ext cx="2095500" cy="981075"/>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aisées</a:t>
          </a:r>
          <a:r>
            <a:rPr lang="en-US" cap="none" sz="1375" b="0" i="0" u="none" baseline="0">
              <a:latin typeface="Arial"/>
              <a:ea typeface="Arial"/>
              <a:cs typeface="Arial"/>
            </a:rPr>
            <a:t>
Les 10% les plus hauts </a:t>
          </a:r>
          <a:r>
            <a:rPr lang="en-US" cap="none" sz="975" b="0" i="0" u="none" baseline="0">
              <a:latin typeface="Arial"/>
              <a:ea typeface="Arial"/>
              <a:cs typeface="Arial"/>
            </a:rPr>
            <a:t>
</a:t>
          </a:r>
        </a:p>
      </cdr:txBody>
    </cdr:sp>
  </cdr:relSizeAnchor>
  <cdr:relSizeAnchor xmlns:cdr="http://schemas.openxmlformats.org/drawingml/2006/chartDrawing">
    <cdr:from>
      <cdr:x>0.88275</cdr:x>
      <cdr:y>0.502</cdr:y>
    </cdr:from>
    <cdr:to>
      <cdr:x>0.9995</cdr:x>
      <cdr:y>0.7755</cdr:y>
    </cdr:to>
    <cdr:sp>
      <cdr:nvSpPr>
        <cdr:cNvPr id="4" name="TextBox 4"/>
        <cdr:cNvSpPr txBox="1">
          <a:spLocks noChangeArrowheads="1"/>
        </cdr:cNvSpPr>
      </cdr:nvSpPr>
      <cdr:spPr>
        <a:xfrm>
          <a:off x="8134350" y="3209925"/>
          <a:ext cx="1076325" cy="1752600"/>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Très aisées</a:t>
          </a:r>
          <a:r>
            <a:rPr lang="en-US" cap="none" sz="1375" b="0" i="0" u="none" baseline="0">
              <a:latin typeface="Arial"/>
              <a:ea typeface="Arial"/>
              <a:cs typeface="Arial"/>
            </a:rPr>
            <a:t>
Les 1% les plus hauts </a:t>
          </a:r>
          <a:r>
            <a:rPr lang="en-US" cap="none" sz="975" b="0" i="0" u="none" baseline="0">
              <a:latin typeface="Arial"/>
              <a:ea typeface="Arial"/>
              <a:cs typeface="Arial"/>
            </a:rPr>
            <a:t>
</a:t>
          </a:r>
        </a:p>
      </cdr:txBody>
    </cdr:sp>
  </cdr:relSizeAnchor>
  <cdr:relSizeAnchor xmlns:cdr="http://schemas.openxmlformats.org/drawingml/2006/chartDrawing">
    <cdr:from>
      <cdr:x>0.41925</cdr:x>
      <cdr:y>0.06025</cdr:y>
    </cdr:from>
    <cdr:to>
      <cdr:x>0.41925</cdr:x>
      <cdr:y>0.83</cdr:y>
    </cdr:to>
    <cdr:sp>
      <cdr:nvSpPr>
        <cdr:cNvPr id="5" name="Line 5"/>
        <cdr:cNvSpPr>
          <a:spLocks/>
        </cdr:cNvSpPr>
      </cdr:nvSpPr>
      <cdr:spPr>
        <a:xfrm flipV="1">
          <a:off x="3857625" y="381000"/>
          <a:ext cx="0" cy="49339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0.6375</cdr:x>
      <cdr:y>0.06025</cdr:y>
    </cdr:from>
    <cdr:to>
      <cdr:x>0.6375</cdr:x>
      <cdr:y>0.83075</cdr:y>
    </cdr:to>
    <cdr:sp>
      <cdr:nvSpPr>
        <cdr:cNvPr id="6" name="Line 6"/>
        <cdr:cNvSpPr>
          <a:spLocks/>
        </cdr:cNvSpPr>
      </cdr:nvSpPr>
      <cdr:spPr>
        <a:xfrm flipV="1">
          <a:off x="5876925" y="381000"/>
          <a:ext cx="0" cy="49434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0.882</cdr:x>
      <cdr:y>0.06025</cdr:y>
    </cdr:from>
    <cdr:to>
      <cdr:x>0.882</cdr:x>
      <cdr:y>0.83075</cdr:y>
    </cdr:to>
    <cdr:sp>
      <cdr:nvSpPr>
        <cdr:cNvPr id="7" name="Line 7"/>
        <cdr:cNvSpPr>
          <a:spLocks/>
        </cdr:cNvSpPr>
      </cdr:nvSpPr>
      <cdr:spPr>
        <a:xfrm flipH="1" flipV="1">
          <a:off x="8124825" y="381000"/>
          <a:ext cx="0" cy="49434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76200</xdr:colOff>
      <xdr:row>39</xdr:row>
      <xdr:rowOff>95250</xdr:rowOff>
    </xdr:to>
    <xdr:graphicFrame>
      <xdr:nvGraphicFramePr>
        <xdr:cNvPr id="1" name="Chart 1"/>
        <xdr:cNvGraphicFramePr/>
      </xdr:nvGraphicFramePr>
      <xdr:xfrm>
        <a:off x="0" y="0"/>
        <a:ext cx="9220200" cy="64103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cdr:x>
      <cdr:y>0.6185</cdr:y>
    </cdr:from>
    <cdr:to>
      <cdr:x>0.405</cdr:x>
      <cdr:y>0.84575</cdr:y>
    </cdr:to>
    <cdr:sp>
      <cdr:nvSpPr>
        <cdr:cNvPr id="1" name="TextBox 1"/>
        <cdr:cNvSpPr txBox="1">
          <a:spLocks noChangeArrowheads="1"/>
        </cdr:cNvSpPr>
      </cdr:nvSpPr>
      <cdr:spPr>
        <a:xfrm>
          <a:off x="1704975" y="3962400"/>
          <a:ext cx="2028825" cy="1457325"/>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populaires   
</a:t>
          </a:r>
          <a:r>
            <a:rPr lang="en-US" cap="none" sz="1375" b="0" i="0" u="none" baseline="0">
              <a:latin typeface="Arial"/>
              <a:ea typeface="Arial"/>
              <a:cs typeface="Arial"/>
            </a:rPr>
            <a:t>Les 50% des revenus les plus bas </a:t>
          </a:r>
          <a:r>
            <a:rPr lang="en-US" cap="none" sz="975" b="0" i="0" u="none" baseline="0">
              <a:latin typeface="Arial"/>
              <a:ea typeface="Arial"/>
              <a:cs typeface="Arial"/>
            </a:rPr>
            <a:t>
</a:t>
          </a:r>
        </a:p>
      </cdr:txBody>
    </cdr:sp>
  </cdr:relSizeAnchor>
  <cdr:relSizeAnchor xmlns:cdr="http://schemas.openxmlformats.org/drawingml/2006/chartDrawing">
    <cdr:from>
      <cdr:x>0.43275</cdr:x>
      <cdr:y>0.58525</cdr:y>
    </cdr:from>
    <cdr:to>
      <cdr:x>0.63625</cdr:x>
      <cdr:y>0.7605</cdr:y>
    </cdr:to>
    <cdr:sp>
      <cdr:nvSpPr>
        <cdr:cNvPr id="2" name="TextBox 2"/>
        <cdr:cNvSpPr txBox="1">
          <a:spLocks noChangeArrowheads="1"/>
        </cdr:cNvSpPr>
      </cdr:nvSpPr>
      <cdr:spPr>
        <a:xfrm>
          <a:off x="3981450" y="3743325"/>
          <a:ext cx="1876425" cy="1123950"/>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moyennes </a:t>
          </a:r>
          <a:r>
            <a:rPr lang="en-US" cap="none" sz="1375" b="0" i="0" u="none" baseline="0">
              <a:latin typeface="Arial"/>
              <a:ea typeface="Arial"/>
              <a:cs typeface="Arial"/>
            </a:rPr>
            <a:t>
Les 40% du milieu </a:t>
          </a:r>
        </a:p>
      </cdr:txBody>
    </cdr:sp>
  </cdr:relSizeAnchor>
  <cdr:relSizeAnchor xmlns:cdr="http://schemas.openxmlformats.org/drawingml/2006/chartDrawing">
    <cdr:from>
      <cdr:x>0.6435</cdr:x>
      <cdr:y>0.57225</cdr:y>
    </cdr:from>
    <cdr:to>
      <cdr:x>0.87075</cdr:x>
      <cdr:y>0.72525</cdr:y>
    </cdr:to>
    <cdr:sp>
      <cdr:nvSpPr>
        <cdr:cNvPr id="3" name="TextBox 3"/>
        <cdr:cNvSpPr txBox="1">
          <a:spLocks noChangeArrowheads="1"/>
        </cdr:cNvSpPr>
      </cdr:nvSpPr>
      <cdr:spPr>
        <a:xfrm>
          <a:off x="5924550" y="3667125"/>
          <a:ext cx="2095500" cy="981075"/>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aisées</a:t>
          </a:r>
          <a:r>
            <a:rPr lang="en-US" cap="none" sz="1375" b="0" i="0" u="none" baseline="0">
              <a:latin typeface="Arial"/>
              <a:ea typeface="Arial"/>
              <a:cs typeface="Arial"/>
            </a:rPr>
            <a:t>
Les 10% les plus hauts </a:t>
          </a:r>
          <a:r>
            <a:rPr lang="en-US" cap="none" sz="975" b="0" i="0" u="none" baseline="0">
              <a:latin typeface="Arial"/>
              <a:ea typeface="Arial"/>
              <a:cs typeface="Arial"/>
            </a:rPr>
            <a:t>
</a:t>
          </a:r>
        </a:p>
      </cdr:txBody>
    </cdr:sp>
  </cdr:relSizeAnchor>
  <cdr:relSizeAnchor xmlns:cdr="http://schemas.openxmlformats.org/drawingml/2006/chartDrawing">
    <cdr:from>
      <cdr:x>0.88275</cdr:x>
      <cdr:y>0.50275</cdr:y>
    </cdr:from>
    <cdr:to>
      <cdr:x>0.9995</cdr:x>
      <cdr:y>0.77625</cdr:y>
    </cdr:to>
    <cdr:sp>
      <cdr:nvSpPr>
        <cdr:cNvPr id="4" name="TextBox 4"/>
        <cdr:cNvSpPr txBox="1">
          <a:spLocks noChangeArrowheads="1"/>
        </cdr:cNvSpPr>
      </cdr:nvSpPr>
      <cdr:spPr>
        <a:xfrm>
          <a:off x="8134350" y="3219450"/>
          <a:ext cx="1076325" cy="1752600"/>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Très aisées</a:t>
          </a:r>
          <a:r>
            <a:rPr lang="en-US" cap="none" sz="1375" b="0" i="0" u="none" baseline="0">
              <a:latin typeface="Arial"/>
              <a:ea typeface="Arial"/>
              <a:cs typeface="Arial"/>
            </a:rPr>
            <a:t>
Les 1% les plus hauts </a:t>
          </a:r>
          <a:r>
            <a:rPr lang="en-US" cap="none" sz="975" b="0" i="0" u="none" baseline="0">
              <a:latin typeface="Arial"/>
              <a:ea typeface="Arial"/>
              <a:cs typeface="Arial"/>
            </a:rPr>
            <a:t>
</a:t>
          </a:r>
        </a:p>
      </cdr:txBody>
    </cdr:sp>
  </cdr:relSizeAnchor>
  <cdr:relSizeAnchor xmlns:cdr="http://schemas.openxmlformats.org/drawingml/2006/chartDrawing">
    <cdr:from>
      <cdr:x>0.41925</cdr:x>
      <cdr:y>0.0605</cdr:y>
    </cdr:from>
    <cdr:to>
      <cdr:x>0.41925</cdr:x>
      <cdr:y>0.83</cdr:y>
    </cdr:to>
    <cdr:sp>
      <cdr:nvSpPr>
        <cdr:cNvPr id="5" name="Line 5"/>
        <cdr:cNvSpPr>
          <a:spLocks/>
        </cdr:cNvSpPr>
      </cdr:nvSpPr>
      <cdr:spPr>
        <a:xfrm flipV="1">
          <a:off x="3857625" y="381000"/>
          <a:ext cx="0" cy="49339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0.6375</cdr:x>
      <cdr:y>0.062</cdr:y>
    </cdr:from>
    <cdr:to>
      <cdr:x>0.6375</cdr:x>
      <cdr:y>0.83075</cdr:y>
    </cdr:to>
    <cdr:sp>
      <cdr:nvSpPr>
        <cdr:cNvPr id="6" name="Line 6"/>
        <cdr:cNvSpPr>
          <a:spLocks/>
        </cdr:cNvSpPr>
      </cdr:nvSpPr>
      <cdr:spPr>
        <a:xfrm flipV="1">
          <a:off x="5876925" y="390525"/>
          <a:ext cx="0" cy="49244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0.882</cdr:x>
      <cdr:y>0.062</cdr:y>
    </cdr:from>
    <cdr:to>
      <cdr:x>0.882</cdr:x>
      <cdr:y>0.83075</cdr:y>
    </cdr:to>
    <cdr:sp>
      <cdr:nvSpPr>
        <cdr:cNvPr id="7" name="Line 7"/>
        <cdr:cNvSpPr>
          <a:spLocks/>
        </cdr:cNvSpPr>
      </cdr:nvSpPr>
      <cdr:spPr>
        <a:xfrm flipH="1" flipV="1">
          <a:off x="8124825" y="390525"/>
          <a:ext cx="0" cy="49244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76200</xdr:colOff>
      <xdr:row>39</xdr:row>
      <xdr:rowOff>95250</xdr:rowOff>
    </xdr:to>
    <xdr:graphicFrame>
      <xdr:nvGraphicFramePr>
        <xdr:cNvPr id="1" name="Chart 1"/>
        <xdr:cNvGraphicFramePr/>
      </xdr:nvGraphicFramePr>
      <xdr:xfrm>
        <a:off x="0" y="0"/>
        <a:ext cx="9220200" cy="6410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0.17825</cdr:x>
      <cdr:y>0.47275</cdr:y>
    </cdr:from>
    <cdr:to>
      <cdr:x>0.39825</cdr:x>
      <cdr:y>0.7</cdr:y>
    </cdr:to>
    <cdr:sp>
      <cdr:nvSpPr>
        <cdr:cNvPr id="1" name="TextBox 1"/>
        <cdr:cNvSpPr txBox="1">
          <a:spLocks noChangeArrowheads="1"/>
        </cdr:cNvSpPr>
      </cdr:nvSpPr>
      <cdr:spPr>
        <a:xfrm>
          <a:off x="1638300" y="3028950"/>
          <a:ext cx="2028825" cy="1457325"/>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populaires   
</a:t>
          </a:r>
          <a:r>
            <a:rPr lang="en-US" cap="none" sz="1375" b="0" i="0" u="none" baseline="0">
              <a:latin typeface="Arial"/>
              <a:ea typeface="Arial"/>
              <a:cs typeface="Arial"/>
            </a:rPr>
            <a:t>Les 50% des revenus les plus bas </a:t>
          </a:r>
          <a:r>
            <a:rPr lang="en-US" cap="none" sz="975" b="0" i="0" u="none" baseline="0">
              <a:latin typeface="Arial"/>
              <a:ea typeface="Arial"/>
              <a:cs typeface="Arial"/>
            </a:rPr>
            <a:t>
</a:t>
          </a:r>
        </a:p>
      </cdr:txBody>
    </cdr:sp>
  </cdr:relSizeAnchor>
  <cdr:relSizeAnchor xmlns:cdr="http://schemas.openxmlformats.org/drawingml/2006/chartDrawing">
    <cdr:from>
      <cdr:x>0.43275</cdr:x>
      <cdr:y>0.58525</cdr:y>
    </cdr:from>
    <cdr:to>
      <cdr:x>0.63625</cdr:x>
      <cdr:y>0.7605</cdr:y>
    </cdr:to>
    <cdr:sp>
      <cdr:nvSpPr>
        <cdr:cNvPr id="2" name="TextBox 2"/>
        <cdr:cNvSpPr txBox="1">
          <a:spLocks noChangeArrowheads="1"/>
        </cdr:cNvSpPr>
      </cdr:nvSpPr>
      <cdr:spPr>
        <a:xfrm>
          <a:off x="3981450" y="3743325"/>
          <a:ext cx="1876425" cy="1123950"/>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moyennes </a:t>
          </a:r>
          <a:r>
            <a:rPr lang="en-US" cap="none" sz="1375" b="0" i="0" u="none" baseline="0">
              <a:latin typeface="Arial"/>
              <a:ea typeface="Arial"/>
              <a:cs typeface="Arial"/>
            </a:rPr>
            <a:t>
Les 40% du milieu </a:t>
          </a:r>
        </a:p>
      </cdr:txBody>
    </cdr:sp>
  </cdr:relSizeAnchor>
  <cdr:relSizeAnchor xmlns:cdr="http://schemas.openxmlformats.org/drawingml/2006/chartDrawing">
    <cdr:from>
      <cdr:x>0.6435</cdr:x>
      <cdr:y>0.57225</cdr:y>
    </cdr:from>
    <cdr:to>
      <cdr:x>0.87075</cdr:x>
      <cdr:y>0.72525</cdr:y>
    </cdr:to>
    <cdr:sp>
      <cdr:nvSpPr>
        <cdr:cNvPr id="3" name="TextBox 3"/>
        <cdr:cNvSpPr txBox="1">
          <a:spLocks noChangeArrowheads="1"/>
        </cdr:cNvSpPr>
      </cdr:nvSpPr>
      <cdr:spPr>
        <a:xfrm>
          <a:off x="5924550" y="3667125"/>
          <a:ext cx="2095500" cy="981075"/>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aisées</a:t>
          </a:r>
          <a:r>
            <a:rPr lang="en-US" cap="none" sz="1375" b="0" i="0" u="none" baseline="0">
              <a:latin typeface="Arial"/>
              <a:ea typeface="Arial"/>
              <a:cs typeface="Arial"/>
            </a:rPr>
            <a:t>
Les 10% les plus hauts </a:t>
          </a:r>
          <a:r>
            <a:rPr lang="en-US" cap="none" sz="975" b="0" i="0" u="none" baseline="0">
              <a:latin typeface="Arial"/>
              <a:ea typeface="Arial"/>
              <a:cs typeface="Arial"/>
            </a:rPr>
            <a:t>
</a:t>
          </a:r>
        </a:p>
      </cdr:txBody>
    </cdr:sp>
  </cdr:relSizeAnchor>
  <cdr:relSizeAnchor xmlns:cdr="http://schemas.openxmlformats.org/drawingml/2006/chartDrawing">
    <cdr:from>
      <cdr:x>0.88275</cdr:x>
      <cdr:y>0.50275</cdr:y>
    </cdr:from>
    <cdr:to>
      <cdr:x>0.9995</cdr:x>
      <cdr:y>0.77625</cdr:y>
    </cdr:to>
    <cdr:sp>
      <cdr:nvSpPr>
        <cdr:cNvPr id="4" name="TextBox 4"/>
        <cdr:cNvSpPr txBox="1">
          <a:spLocks noChangeArrowheads="1"/>
        </cdr:cNvSpPr>
      </cdr:nvSpPr>
      <cdr:spPr>
        <a:xfrm>
          <a:off x="8134350" y="3219450"/>
          <a:ext cx="1076325" cy="1752600"/>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Très aisées</a:t>
          </a:r>
          <a:r>
            <a:rPr lang="en-US" cap="none" sz="1375" b="0" i="0" u="none" baseline="0">
              <a:latin typeface="Arial"/>
              <a:ea typeface="Arial"/>
              <a:cs typeface="Arial"/>
            </a:rPr>
            <a:t>
Les 1% les plus hauts </a:t>
          </a:r>
          <a:r>
            <a:rPr lang="en-US" cap="none" sz="975" b="0" i="0" u="none" baseline="0">
              <a:latin typeface="Arial"/>
              <a:ea typeface="Arial"/>
              <a:cs typeface="Arial"/>
            </a:rPr>
            <a:t>
</a:t>
          </a:r>
        </a:p>
      </cdr:txBody>
    </cdr:sp>
  </cdr:relSizeAnchor>
  <cdr:relSizeAnchor xmlns:cdr="http://schemas.openxmlformats.org/drawingml/2006/chartDrawing">
    <cdr:from>
      <cdr:x>0.41925</cdr:x>
      <cdr:y>0.0605</cdr:y>
    </cdr:from>
    <cdr:to>
      <cdr:x>0.41925</cdr:x>
      <cdr:y>0.83</cdr:y>
    </cdr:to>
    <cdr:sp>
      <cdr:nvSpPr>
        <cdr:cNvPr id="5" name="Line 5"/>
        <cdr:cNvSpPr>
          <a:spLocks/>
        </cdr:cNvSpPr>
      </cdr:nvSpPr>
      <cdr:spPr>
        <a:xfrm flipV="1">
          <a:off x="3857625" y="381000"/>
          <a:ext cx="0" cy="49339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0.6375</cdr:x>
      <cdr:y>0.062</cdr:y>
    </cdr:from>
    <cdr:to>
      <cdr:x>0.6375</cdr:x>
      <cdr:y>0.83075</cdr:y>
    </cdr:to>
    <cdr:sp>
      <cdr:nvSpPr>
        <cdr:cNvPr id="6" name="Line 6"/>
        <cdr:cNvSpPr>
          <a:spLocks/>
        </cdr:cNvSpPr>
      </cdr:nvSpPr>
      <cdr:spPr>
        <a:xfrm flipV="1">
          <a:off x="5876925" y="390525"/>
          <a:ext cx="0" cy="49244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0.882</cdr:x>
      <cdr:y>0.062</cdr:y>
    </cdr:from>
    <cdr:to>
      <cdr:x>0.882</cdr:x>
      <cdr:y>0.83075</cdr:y>
    </cdr:to>
    <cdr:sp>
      <cdr:nvSpPr>
        <cdr:cNvPr id="7" name="Line 7"/>
        <cdr:cNvSpPr>
          <a:spLocks/>
        </cdr:cNvSpPr>
      </cdr:nvSpPr>
      <cdr:spPr>
        <a:xfrm flipH="1" flipV="1">
          <a:off x="8124825" y="390525"/>
          <a:ext cx="0" cy="49244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76200</xdr:colOff>
      <xdr:row>39</xdr:row>
      <xdr:rowOff>95250</xdr:rowOff>
    </xdr:to>
    <xdr:graphicFrame>
      <xdr:nvGraphicFramePr>
        <xdr:cNvPr id="1" name="Chart 1"/>
        <xdr:cNvGraphicFramePr/>
      </xdr:nvGraphicFramePr>
      <xdr:xfrm>
        <a:off x="0" y="0"/>
        <a:ext cx="9220200" cy="6410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0.171</cdr:x>
      <cdr:y>0.50475</cdr:y>
    </cdr:from>
    <cdr:to>
      <cdr:x>0.391</cdr:x>
      <cdr:y>0.732</cdr:y>
    </cdr:to>
    <cdr:sp>
      <cdr:nvSpPr>
        <cdr:cNvPr id="1" name="TextBox 1"/>
        <cdr:cNvSpPr txBox="1">
          <a:spLocks noChangeArrowheads="1"/>
        </cdr:cNvSpPr>
      </cdr:nvSpPr>
      <cdr:spPr>
        <a:xfrm>
          <a:off x="1571625" y="3228975"/>
          <a:ext cx="2028825" cy="1457325"/>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populaires   
</a:t>
          </a:r>
          <a:r>
            <a:rPr lang="en-US" cap="none" sz="1375" b="0" i="0" u="none" baseline="0">
              <a:latin typeface="Arial"/>
              <a:ea typeface="Arial"/>
              <a:cs typeface="Arial"/>
            </a:rPr>
            <a:t>Les 50% des revenus les plus bas (revenu brut mensuel individuel compris entre 1 000€       et 2 200€)</a:t>
          </a:r>
          <a:r>
            <a:rPr lang="en-US" cap="none" sz="975" b="0" i="0" u="none" baseline="0">
              <a:latin typeface="Arial"/>
              <a:ea typeface="Arial"/>
              <a:cs typeface="Arial"/>
            </a:rPr>
            <a:t>
</a:t>
          </a:r>
        </a:p>
      </cdr:txBody>
    </cdr:sp>
  </cdr:relSizeAnchor>
  <cdr:relSizeAnchor xmlns:cdr="http://schemas.openxmlformats.org/drawingml/2006/chartDrawing">
    <cdr:from>
      <cdr:x>0.40925</cdr:x>
      <cdr:y>0.49175</cdr:y>
    </cdr:from>
    <cdr:to>
      <cdr:x>0.61275</cdr:x>
      <cdr:y>0.667</cdr:y>
    </cdr:to>
    <cdr:sp>
      <cdr:nvSpPr>
        <cdr:cNvPr id="2" name="TextBox 2"/>
        <cdr:cNvSpPr txBox="1">
          <a:spLocks noChangeArrowheads="1"/>
        </cdr:cNvSpPr>
      </cdr:nvSpPr>
      <cdr:spPr>
        <a:xfrm>
          <a:off x="3771900" y="3143250"/>
          <a:ext cx="1876425" cy="1123950"/>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moyennes </a:t>
          </a:r>
          <a:r>
            <a:rPr lang="en-US" cap="none" sz="1375" b="0" i="0" u="none" baseline="0">
              <a:latin typeface="Arial"/>
              <a:ea typeface="Arial"/>
              <a:cs typeface="Arial"/>
            </a:rPr>
            <a:t>
Les 40% du milieu (revenu brut compris entre 2 300€ et 5 100€)</a:t>
          </a:r>
        </a:p>
      </cdr:txBody>
    </cdr:sp>
  </cdr:relSizeAnchor>
  <cdr:relSizeAnchor xmlns:cdr="http://schemas.openxmlformats.org/drawingml/2006/chartDrawing">
    <cdr:from>
      <cdr:x>0.6395</cdr:x>
      <cdr:y>0.47625</cdr:y>
    </cdr:from>
    <cdr:to>
      <cdr:x>0.86675</cdr:x>
      <cdr:y>0.62925</cdr:y>
    </cdr:to>
    <cdr:sp>
      <cdr:nvSpPr>
        <cdr:cNvPr id="3" name="TextBox 3"/>
        <cdr:cNvSpPr txBox="1">
          <a:spLocks noChangeArrowheads="1"/>
        </cdr:cNvSpPr>
      </cdr:nvSpPr>
      <cdr:spPr>
        <a:xfrm>
          <a:off x="5895975" y="3048000"/>
          <a:ext cx="2095500" cy="981075"/>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Classes aisées</a:t>
          </a:r>
          <a:r>
            <a:rPr lang="en-US" cap="none" sz="1375" b="0" i="0" u="none" baseline="0">
              <a:latin typeface="Arial"/>
              <a:ea typeface="Arial"/>
              <a:cs typeface="Arial"/>
            </a:rPr>
            <a:t>
Les 10% les plus hauts (revenu brut mensuel supérieur à 5 200€)</a:t>
          </a:r>
          <a:r>
            <a:rPr lang="en-US" cap="none" sz="975" b="0" i="0" u="none" baseline="0">
              <a:latin typeface="Arial"/>
              <a:ea typeface="Arial"/>
              <a:cs typeface="Arial"/>
            </a:rPr>
            <a:t>
</a:t>
          </a:r>
        </a:p>
      </cdr:txBody>
    </cdr:sp>
  </cdr:relSizeAnchor>
  <cdr:relSizeAnchor xmlns:cdr="http://schemas.openxmlformats.org/drawingml/2006/chartDrawing">
    <cdr:from>
      <cdr:x>0.8665</cdr:x>
      <cdr:y>0.47625</cdr:y>
    </cdr:from>
    <cdr:to>
      <cdr:x>0.98325</cdr:x>
      <cdr:y>0.74975</cdr:y>
    </cdr:to>
    <cdr:sp>
      <cdr:nvSpPr>
        <cdr:cNvPr id="4" name="TextBox 4"/>
        <cdr:cNvSpPr txBox="1">
          <a:spLocks noChangeArrowheads="1"/>
        </cdr:cNvSpPr>
      </cdr:nvSpPr>
      <cdr:spPr>
        <a:xfrm>
          <a:off x="7981950" y="3048000"/>
          <a:ext cx="1076325" cy="1752600"/>
        </a:xfrm>
        <a:prstGeom prst="rect">
          <a:avLst/>
        </a:prstGeom>
        <a:noFill/>
        <a:ln w="9525" cmpd="sng">
          <a:noFill/>
        </a:ln>
      </cdr:spPr>
      <cdr:txBody>
        <a:bodyPr vertOverflow="clip" wrap="square"/>
        <a:p>
          <a:pPr algn="l">
            <a:defRPr/>
          </a:pPr>
          <a:r>
            <a:rPr lang="en-US" cap="none" sz="1375" b="1" i="0" u="none" baseline="0">
              <a:latin typeface="Arial"/>
              <a:ea typeface="Arial"/>
              <a:cs typeface="Arial"/>
            </a:rPr>
            <a:t>Très aisées</a:t>
          </a:r>
          <a:r>
            <a:rPr lang="en-US" cap="none" sz="1375" b="0" i="0" u="none" baseline="0">
              <a:latin typeface="Arial"/>
              <a:ea typeface="Arial"/>
              <a:cs typeface="Arial"/>
            </a:rPr>
            <a:t>
Les 1% les plus hauts (revenu brut supérieur    à 14 000€)</a:t>
          </a:r>
          <a:r>
            <a:rPr lang="en-US" cap="none" sz="975" b="0" i="0" u="none" baseline="0">
              <a:latin typeface="Arial"/>
              <a:ea typeface="Arial"/>
              <a:cs typeface="Arial"/>
            </a:rPr>
            <a:t>
</a:t>
          </a:r>
        </a:p>
      </cdr:txBody>
    </cdr:sp>
  </cdr:relSizeAnchor>
  <cdr:relSizeAnchor xmlns:cdr="http://schemas.openxmlformats.org/drawingml/2006/chartDrawing">
    <cdr:from>
      <cdr:x>0.38225</cdr:x>
      <cdr:y>0.06475</cdr:y>
    </cdr:from>
    <cdr:to>
      <cdr:x>0.38225</cdr:x>
      <cdr:y>0.83075</cdr:y>
    </cdr:to>
    <cdr:sp>
      <cdr:nvSpPr>
        <cdr:cNvPr id="5" name="Line 5"/>
        <cdr:cNvSpPr>
          <a:spLocks/>
        </cdr:cNvSpPr>
      </cdr:nvSpPr>
      <cdr:spPr>
        <a:xfrm flipV="1">
          <a:off x="3524250" y="409575"/>
          <a:ext cx="0" cy="49149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0.6395</cdr:x>
      <cdr:y>0.06475</cdr:y>
    </cdr:from>
    <cdr:to>
      <cdr:x>0.6395</cdr:x>
      <cdr:y>0.83125</cdr:y>
    </cdr:to>
    <cdr:sp>
      <cdr:nvSpPr>
        <cdr:cNvPr id="6" name="Line 6"/>
        <cdr:cNvSpPr>
          <a:spLocks/>
        </cdr:cNvSpPr>
      </cdr:nvSpPr>
      <cdr:spPr>
        <a:xfrm flipV="1">
          <a:off x="5895975" y="409575"/>
          <a:ext cx="0" cy="49149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0.87775</cdr:x>
      <cdr:y>0.06475</cdr:y>
    </cdr:from>
    <cdr:to>
      <cdr:x>0.87775</cdr:x>
      <cdr:y>0.83125</cdr:y>
    </cdr:to>
    <cdr:sp>
      <cdr:nvSpPr>
        <cdr:cNvPr id="7" name="Line 7"/>
        <cdr:cNvSpPr>
          <a:spLocks/>
        </cdr:cNvSpPr>
      </cdr:nvSpPr>
      <cdr:spPr>
        <a:xfrm flipH="1" flipV="1">
          <a:off x="8086725" y="409575"/>
          <a:ext cx="0" cy="49149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piketty\Successions2000s\PaperLongRunInheritance\PaperMay2010\AppendixEstateTaxData\VariousDMTGComputations\AggregateEstateTaxSer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ketty\Successions2000s\PaperLongRunInheritance\PaperMay2010\AppendixDemoData\OldComputations19002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ketty\Successions2000s\PaperLongRunInheritance\PaperApril2010\AppendixEstateTaxData\VariousDMTGComputations\AggregateEstateTaxSeri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piketty\LOCALS~1\Temp\RevolutionFiscale(LivreChapitre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elsa.berkeley.edu/manu\papers\estate\excelresults\intermediat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1\piketty\LOCALS~1\Temp\Annexes\DonneesFisca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ique2-1"/>
      <sheetName val="Graphique2-2"/>
      <sheetName val="Tableau2-1"/>
      <sheetName val="Graphique2-3"/>
      <sheetName val="Graphique2-4"/>
      <sheetName val="Tableau2-2"/>
      <sheetName val="Graphique2-5"/>
      <sheetName val="data_2-1"/>
      <sheetName val="data_2-2"/>
      <sheetName val="data_graph_tx_impots"/>
      <sheetName val="Graphique2-1bis"/>
      <sheetName val="ImpôtsSmicar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rmation"/>
      <sheetName val="Table Ahelp"/>
      <sheetName val="Amounts and thresholds"/>
      <sheetName val="Age, Gender, Marital"/>
      <sheetName val="Number,multipliers,age etc."/>
      <sheetName val="Net worth with life insurance"/>
      <sheetName val="ANW --- help"/>
      <sheetName val="Composition-help"/>
      <sheetName val="Composition"/>
      <sheetName val="Weights"/>
      <sheetName val="Weights-help"/>
      <sheetName val="Life "/>
      <sheetName val="Life-help"/>
      <sheetName val="Aggregate data"/>
      <sheetName val="ANW-male"/>
      <sheetName val="ANW- female"/>
      <sheetName val="Debt,LI,charity"/>
      <sheetName val="Debt,LI,charity-male"/>
      <sheetName val="Debt,LI,charity-female"/>
      <sheetName val="Number-male"/>
      <sheetName val="Number-female"/>
      <sheetName val="Marital-male"/>
      <sheetName val="Marital"/>
      <sheetName val="Marital-female"/>
      <sheetName val="Details-male"/>
      <sheetName val="Details-female"/>
      <sheetName val="Net worth WJP"/>
      <sheetName val="WJP-male"/>
      <sheetName val="WJP-female"/>
      <sheetName val="templat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RPP1"/>
      <sheetName val="IRPP2"/>
      <sheetName val="IRPP3"/>
      <sheetName val="IRPP4"/>
      <sheetName val="CSG1"/>
      <sheetName val="CSG2"/>
      <sheetName val="CSG3"/>
      <sheetName val="ISF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8"/>
  <sheetViews>
    <sheetView workbookViewId="0" topLeftCell="A1">
      <selection activeCell="H4" sqref="H4"/>
    </sheetView>
  </sheetViews>
  <sheetFormatPr defaultColWidth="11.421875" defaultRowHeight="12.75"/>
  <cols>
    <col min="1" max="1" width="9.140625" style="0" customWidth="1"/>
    <col min="2" max="2" width="10.140625" style="0" bestFit="1" customWidth="1"/>
    <col min="3" max="3" width="10.7109375" style="0" bestFit="1" customWidth="1"/>
    <col min="4" max="4" width="11.7109375" style="0" bestFit="1" customWidth="1"/>
    <col min="5" max="9" width="9.140625" style="0" customWidth="1"/>
    <col min="10" max="10" width="9.140625" style="2" customWidth="1"/>
    <col min="11" max="16384" width="9.140625" style="0" customWidth="1"/>
  </cols>
  <sheetData>
    <row r="1" ht="12.75">
      <c r="A1" t="s">
        <v>16</v>
      </c>
    </row>
    <row r="3" spans="1:10" ht="12.75">
      <c r="A3" t="s">
        <v>12</v>
      </c>
      <c r="B3" t="s">
        <v>7</v>
      </c>
      <c r="C3" t="s">
        <v>1</v>
      </c>
      <c r="D3" t="s">
        <v>8</v>
      </c>
      <c r="E3" t="s">
        <v>9</v>
      </c>
      <c r="F3" t="s">
        <v>10</v>
      </c>
      <c r="G3" t="s">
        <v>31</v>
      </c>
      <c r="H3" t="s">
        <v>61</v>
      </c>
      <c r="I3" t="s">
        <v>11</v>
      </c>
      <c r="J3" s="2" t="s">
        <v>69</v>
      </c>
    </row>
    <row r="4" spans="1:10" ht="12.75">
      <c r="A4" t="s">
        <v>17</v>
      </c>
      <c r="B4" t="s">
        <v>0</v>
      </c>
      <c r="C4" t="s">
        <v>1</v>
      </c>
      <c r="D4" t="s">
        <v>2</v>
      </c>
      <c r="E4" t="s">
        <v>3</v>
      </c>
      <c r="F4" t="s">
        <v>4</v>
      </c>
      <c r="G4" t="s">
        <v>5</v>
      </c>
      <c r="H4" t="s">
        <v>60</v>
      </c>
      <c r="I4" t="s">
        <v>6</v>
      </c>
      <c r="J4" s="2" t="s">
        <v>70</v>
      </c>
    </row>
    <row r="5" spans="2:10" s="4" customFormat="1" ht="12.75">
      <c r="B5" s="5">
        <v>20200000</v>
      </c>
      <c r="C5" s="6">
        <v>12111.51</v>
      </c>
      <c r="D5" s="6">
        <v>37686.96</v>
      </c>
      <c r="E5" s="7">
        <v>0.1474353</v>
      </c>
      <c r="F5" s="7">
        <v>0.1405736</v>
      </c>
      <c r="G5" s="7">
        <v>0.7467101</v>
      </c>
      <c r="H5" s="7">
        <v>0.8559207</v>
      </c>
      <c r="I5" s="7">
        <v>0.8227243</v>
      </c>
      <c r="J5" s="7">
        <v>0.7217978</v>
      </c>
    </row>
    <row r="6" spans="1:10" ht="12.75">
      <c r="A6">
        <v>0</v>
      </c>
      <c r="B6" s="3">
        <v>2022085</v>
      </c>
      <c r="C6" s="1">
        <v>12111.51</v>
      </c>
      <c r="D6" s="1">
        <v>16535.57</v>
      </c>
      <c r="E6" s="2">
        <v>0.0416706</v>
      </c>
      <c r="F6" s="2">
        <v>0.0548421</v>
      </c>
      <c r="G6" s="2">
        <v>0.5599685</v>
      </c>
      <c r="H6" s="2">
        <v>0.7910762</v>
      </c>
      <c r="I6" s="2">
        <v>1</v>
      </c>
      <c r="J6" s="2">
        <v>0.5376488</v>
      </c>
    </row>
    <row r="7" spans="1:10" ht="12.75">
      <c r="A7">
        <v>10</v>
      </c>
      <c r="B7" s="3">
        <v>2022073</v>
      </c>
      <c r="C7" s="1">
        <v>18570.76</v>
      </c>
      <c r="D7" s="1">
        <v>19850.75</v>
      </c>
      <c r="E7" s="2">
        <v>0.0615947</v>
      </c>
      <c r="F7" s="2">
        <v>0.081213</v>
      </c>
      <c r="G7" s="2">
        <v>0.8151751</v>
      </c>
      <c r="H7" s="2">
        <v>0.9518354</v>
      </c>
      <c r="I7" s="2">
        <v>0.9987168</v>
      </c>
      <c r="J7" s="2">
        <v>0.7711605</v>
      </c>
    </row>
    <row r="8" spans="1:10" ht="12.75">
      <c r="A8">
        <v>20</v>
      </c>
      <c r="B8" s="3">
        <v>2022272</v>
      </c>
      <c r="C8" s="1">
        <v>21034.3</v>
      </c>
      <c r="D8" s="1">
        <v>22180.39</v>
      </c>
      <c r="E8" s="2">
        <v>0.0760735</v>
      </c>
      <c r="F8" s="2">
        <v>0.0992765</v>
      </c>
      <c r="G8" s="2">
        <v>0.8915488</v>
      </c>
      <c r="H8" s="2">
        <v>0.9624311</v>
      </c>
      <c r="I8" s="2">
        <v>0.9710266</v>
      </c>
      <c r="J8" s="2">
        <v>0.8396416</v>
      </c>
    </row>
    <row r="9" spans="1:10" ht="12.75">
      <c r="A9">
        <v>30</v>
      </c>
      <c r="B9" s="3">
        <v>2022066</v>
      </c>
      <c r="C9" s="1">
        <v>23320.81</v>
      </c>
      <c r="D9" s="1">
        <v>24523.24</v>
      </c>
      <c r="E9" s="2">
        <v>0.0906739</v>
      </c>
      <c r="F9" s="2">
        <v>0.107211</v>
      </c>
      <c r="G9" s="2">
        <v>0.7887666</v>
      </c>
      <c r="H9" s="2">
        <v>0.9121105</v>
      </c>
      <c r="I9" s="2">
        <v>0.8225801</v>
      </c>
      <c r="J9" s="2">
        <v>0.7776825</v>
      </c>
    </row>
    <row r="10" spans="1:10" ht="12.75">
      <c r="A10">
        <v>40</v>
      </c>
      <c r="B10" s="3">
        <v>2022183</v>
      </c>
      <c r="C10" s="1">
        <v>25742.78</v>
      </c>
      <c r="D10" s="1">
        <v>27077.88</v>
      </c>
      <c r="E10" s="2">
        <v>0.1008453</v>
      </c>
      <c r="F10" s="2">
        <v>0.1126548</v>
      </c>
      <c r="G10" s="2">
        <v>0.7645712</v>
      </c>
      <c r="H10" s="2">
        <v>0.853386</v>
      </c>
      <c r="I10" s="2">
        <v>0.7765796</v>
      </c>
      <c r="J10" s="2">
        <v>0.7627769</v>
      </c>
    </row>
    <row r="11" spans="1:10" ht="12.75">
      <c r="A11">
        <v>50</v>
      </c>
      <c r="B11" s="3">
        <v>2022132</v>
      </c>
      <c r="C11" s="1">
        <v>28523.46</v>
      </c>
      <c r="D11" s="1">
        <v>30162.59</v>
      </c>
      <c r="E11" s="2">
        <v>0.1036706</v>
      </c>
      <c r="F11" s="2">
        <v>0.1171297</v>
      </c>
      <c r="G11" s="2">
        <v>0.7953779</v>
      </c>
      <c r="H11" s="2">
        <v>0.8675433</v>
      </c>
      <c r="I11" s="2">
        <v>0.802188</v>
      </c>
      <c r="J11" s="2">
        <v>0.7815681</v>
      </c>
    </row>
    <row r="12" spans="1:10" ht="12.75">
      <c r="A12">
        <v>60</v>
      </c>
      <c r="B12" s="3">
        <v>2022203</v>
      </c>
      <c r="C12" s="1">
        <v>31967.46</v>
      </c>
      <c r="D12" s="1">
        <v>34168.49</v>
      </c>
      <c r="E12" s="2">
        <v>0.107229</v>
      </c>
      <c r="F12" s="2">
        <v>0.1229857</v>
      </c>
      <c r="G12" s="2">
        <v>0.8231497</v>
      </c>
      <c r="H12" s="2">
        <v>0.8994002</v>
      </c>
      <c r="I12" s="2">
        <v>0.8269761</v>
      </c>
      <c r="J12" s="2">
        <v>0.8047151</v>
      </c>
    </row>
    <row r="13" spans="1:10" ht="12.75">
      <c r="A13">
        <v>70</v>
      </c>
      <c r="B13" s="3">
        <v>2022168</v>
      </c>
      <c r="C13" s="1">
        <v>36698.73</v>
      </c>
      <c r="D13" s="1">
        <v>40077.44</v>
      </c>
      <c r="E13" s="2">
        <v>0.1125019</v>
      </c>
      <c r="F13" s="2">
        <v>0.131677</v>
      </c>
      <c r="G13" s="2">
        <v>0.8270397</v>
      </c>
      <c r="H13" s="2">
        <v>0.9196446</v>
      </c>
      <c r="I13" s="2">
        <v>0.8275983</v>
      </c>
      <c r="J13" s="2">
        <v>0.8019068</v>
      </c>
    </row>
    <row r="14" spans="1:10" ht="12.75">
      <c r="A14">
        <v>80</v>
      </c>
      <c r="B14" s="3">
        <v>2022278</v>
      </c>
      <c r="C14" s="1">
        <v>44171.97</v>
      </c>
      <c r="D14" s="1">
        <v>50740.94</v>
      </c>
      <c r="E14" s="2">
        <v>0.1221661</v>
      </c>
      <c r="F14" s="2">
        <v>0.1459438</v>
      </c>
      <c r="G14" s="2">
        <v>0.7982175</v>
      </c>
      <c r="H14" s="2">
        <v>0.9147698</v>
      </c>
      <c r="I14" s="2">
        <v>0.7983365</v>
      </c>
      <c r="J14" s="2">
        <v>0.7833375</v>
      </c>
    </row>
    <row r="15" spans="1:10" ht="12.75">
      <c r="A15">
        <v>90</v>
      </c>
      <c r="B15" s="3">
        <v>1011173</v>
      </c>
      <c r="C15" s="1">
        <v>60176.8</v>
      </c>
      <c r="D15" s="1">
        <v>69456.38</v>
      </c>
      <c r="E15" s="2">
        <v>0.1500784</v>
      </c>
      <c r="F15" s="2">
        <v>0.1638924</v>
      </c>
      <c r="G15" s="2">
        <v>0.6573656</v>
      </c>
      <c r="H15" s="2">
        <v>0.7613894</v>
      </c>
      <c r="I15" s="2">
        <v>0.6573656</v>
      </c>
      <c r="J15" s="2">
        <v>0.5972193</v>
      </c>
    </row>
    <row r="16" spans="1:10" ht="12.75">
      <c r="A16">
        <v>95</v>
      </c>
      <c r="B16" s="3">
        <v>202233.1</v>
      </c>
      <c r="C16" s="1">
        <v>82700.99</v>
      </c>
      <c r="D16" s="1">
        <v>86702.8</v>
      </c>
      <c r="E16" s="2">
        <v>0.1835409</v>
      </c>
      <c r="F16" s="2">
        <v>0.1755465</v>
      </c>
      <c r="G16" s="2">
        <v>0.4225164</v>
      </c>
      <c r="H16" s="2">
        <v>0.5318236</v>
      </c>
      <c r="I16" s="2">
        <v>0.4225164</v>
      </c>
      <c r="J16" s="2">
        <v>0.3359067</v>
      </c>
    </row>
    <row r="17" spans="1:10" ht="12.75">
      <c r="A17">
        <v>96</v>
      </c>
      <c r="B17" s="3">
        <v>202231.6</v>
      </c>
      <c r="C17" s="1">
        <v>91152.34</v>
      </c>
      <c r="D17" s="1">
        <v>96722.22</v>
      </c>
      <c r="E17" s="2">
        <v>0.2036943</v>
      </c>
      <c r="F17" s="2">
        <v>0.1818593</v>
      </c>
      <c r="G17" s="2">
        <v>0.2335915</v>
      </c>
      <c r="H17" s="2">
        <v>0.3596712</v>
      </c>
      <c r="I17" s="2">
        <v>0.2335915</v>
      </c>
      <c r="J17" s="2">
        <v>0.1809937</v>
      </c>
    </row>
    <row r="18" spans="1:10" ht="12.75">
      <c r="A18">
        <v>97</v>
      </c>
      <c r="B18" s="3">
        <v>202180.8</v>
      </c>
      <c r="C18" s="1">
        <v>103269.8</v>
      </c>
      <c r="D18" s="1">
        <v>112400.3</v>
      </c>
      <c r="E18" s="2">
        <v>0.2350779</v>
      </c>
      <c r="F18" s="2">
        <v>0.1899454</v>
      </c>
      <c r="G18" s="2">
        <v>0.0670987</v>
      </c>
      <c r="H18" s="2">
        <v>0.1246402</v>
      </c>
      <c r="I18" s="2">
        <v>0.0670987</v>
      </c>
      <c r="J18" s="2">
        <v>0.0531232</v>
      </c>
    </row>
    <row r="19" spans="1:10" ht="12.75">
      <c r="A19">
        <v>98</v>
      </c>
      <c r="B19" s="3">
        <v>202348.8</v>
      </c>
      <c r="C19" s="1">
        <v>123855.3</v>
      </c>
      <c r="D19" s="1">
        <v>142753.1</v>
      </c>
      <c r="E19" s="2">
        <v>0.2699022</v>
      </c>
      <c r="F19" s="2">
        <v>0.2030493</v>
      </c>
      <c r="G19" s="2">
        <v>0.0209128</v>
      </c>
      <c r="H19" s="2">
        <v>0.0422427</v>
      </c>
      <c r="I19" s="2">
        <v>0.0209128</v>
      </c>
      <c r="J19" s="2">
        <v>0.0176652</v>
      </c>
    </row>
    <row r="20" spans="1:10" ht="12.75">
      <c r="A20">
        <v>99</v>
      </c>
      <c r="B20" s="3">
        <v>182295.2</v>
      </c>
      <c r="C20" s="1">
        <v>168601.9</v>
      </c>
      <c r="D20" s="1">
        <v>245243.9</v>
      </c>
      <c r="E20" s="2">
        <v>0.3661728</v>
      </c>
      <c r="F20" s="2">
        <v>0.2369548</v>
      </c>
      <c r="G20" s="2">
        <v>0.0040711</v>
      </c>
      <c r="H20" s="2">
        <v>0.0076331</v>
      </c>
      <c r="I20" s="2">
        <v>0.0040711</v>
      </c>
      <c r="J20" s="2">
        <v>0.0037037</v>
      </c>
    </row>
    <row r="21" spans="1:10" ht="12.75">
      <c r="A21">
        <v>99.9</v>
      </c>
      <c r="B21" s="3">
        <v>18260.02</v>
      </c>
      <c r="C21" s="1">
        <v>481406.8</v>
      </c>
      <c r="D21" s="1">
        <v>751340.5</v>
      </c>
      <c r="E21" s="2">
        <v>0.5459461</v>
      </c>
      <c r="F21" s="2">
        <v>0.2821485</v>
      </c>
      <c r="G21" s="2">
        <v>0</v>
      </c>
      <c r="H21" s="2">
        <v>0</v>
      </c>
      <c r="I21" s="2">
        <v>0</v>
      </c>
      <c r="J21" s="2">
        <v>0</v>
      </c>
    </row>
    <row r="22" spans="1:10" ht="12.75">
      <c r="A22">
        <v>99.99</v>
      </c>
      <c r="B22" s="3">
        <v>1845.687</v>
      </c>
      <c r="C22" s="1">
        <v>1743355</v>
      </c>
      <c r="D22" s="1">
        <v>3019830</v>
      </c>
      <c r="E22" s="2">
        <v>0.6</v>
      </c>
      <c r="F22" s="2">
        <v>0.2548922</v>
      </c>
      <c r="G22" s="2">
        <v>0</v>
      </c>
      <c r="H22" s="2">
        <v>0</v>
      </c>
      <c r="I22" s="2">
        <v>0</v>
      </c>
      <c r="J22" s="2">
        <v>0</v>
      </c>
    </row>
    <row r="23" spans="1:10" ht="12.75">
      <c r="A23">
        <v>99.999</v>
      </c>
      <c r="B23" s="3">
        <v>203.7565</v>
      </c>
      <c r="C23" s="1">
        <v>6998036</v>
      </c>
      <c r="D23" s="1">
        <v>13000000</v>
      </c>
      <c r="E23" s="2">
        <v>0.6</v>
      </c>
      <c r="F23" s="2">
        <v>0.2257147</v>
      </c>
      <c r="G23" s="2">
        <v>0</v>
      </c>
      <c r="H23" s="2">
        <v>0</v>
      </c>
      <c r="I23" s="2">
        <v>0</v>
      </c>
      <c r="J23" s="2">
        <v>0</v>
      </c>
    </row>
    <row r="25" ht="12.75">
      <c r="A25" t="s">
        <v>13</v>
      </c>
    </row>
    <row r="26" ht="12.75">
      <c r="A26" t="s">
        <v>14</v>
      </c>
    </row>
    <row r="27" ht="12.75">
      <c r="A27" t="s">
        <v>63</v>
      </c>
    </row>
    <row r="28" ht="12.75">
      <c r="A28" t="s">
        <v>15</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41:P42"/>
  <sheetViews>
    <sheetView zoomScale="75" zoomScaleNormal="75" workbookViewId="0" topLeftCell="A1">
      <selection activeCell="D44" sqref="D44"/>
    </sheetView>
  </sheetViews>
  <sheetFormatPr defaultColWidth="11.421875" defaultRowHeight="12.75"/>
  <cols>
    <col min="1" max="16384" width="9.140625" style="0" customWidth="1"/>
  </cols>
  <sheetData>
    <row r="41" spans="1:16" ht="48.75" customHeight="1">
      <c r="A41" s="12" t="s">
        <v>54</v>
      </c>
      <c r="B41" s="12"/>
      <c r="C41" s="12"/>
      <c r="D41" s="12"/>
      <c r="E41" s="12"/>
      <c r="F41" s="12"/>
      <c r="G41" s="12"/>
      <c r="H41" s="12"/>
      <c r="I41" s="12"/>
      <c r="J41" s="12"/>
      <c r="K41" s="12"/>
      <c r="L41" s="13"/>
      <c r="M41" s="13"/>
      <c r="N41" s="13"/>
      <c r="O41" s="13"/>
      <c r="P41" s="14"/>
    </row>
    <row r="42" spans="1:16" ht="12.75" customHeight="1">
      <c r="A42" s="12" t="s">
        <v>49</v>
      </c>
      <c r="B42" s="12"/>
      <c r="C42" s="12"/>
      <c r="D42" s="12"/>
      <c r="E42" s="12"/>
      <c r="F42" s="12"/>
      <c r="G42" s="12"/>
      <c r="H42" s="12"/>
      <c r="I42" s="12"/>
      <c r="J42" s="12"/>
      <c r="K42" s="12"/>
      <c r="L42" s="13"/>
      <c r="M42" s="13"/>
      <c r="N42" s="13"/>
      <c r="O42" s="13"/>
      <c r="P42" s="14"/>
    </row>
  </sheetData>
  <mergeCells count="2">
    <mergeCell ref="A41:P41"/>
    <mergeCell ref="A42:P42"/>
  </mergeCells>
  <printOptions/>
  <pageMargins left="0.75" right="0.75" top="1" bottom="1" header="0.5" footer="0.5"/>
  <pageSetup fitToHeight="1" fitToWidth="1" horizontalDpi="600" verticalDpi="600" orientation="landscape" paperSize="9" scale="7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41:P42"/>
  <sheetViews>
    <sheetView zoomScale="75" zoomScaleNormal="75" workbookViewId="0" topLeftCell="A1">
      <selection activeCell="T13" sqref="T13"/>
    </sheetView>
  </sheetViews>
  <sheetFormatPr defaultColWidth="11.421875" defaultRowHeight="12.75"/>
  <cols>
    <col min="1" max="16384" width="9.140625" style="0" customWidth="1"/>
  </cols>
  <sheetData>
    <row r="41" spans="1:16" ht="60" customHeight="1">
      <c r="A41" s="12" t="s">
        <v>55</v>
      </c>
      <c r="B41" s="12"/>
      <c r="C41" s="12"/>
      <c r="D41" s="12"/>
      <c r="E41" s="12"/>
      <c r="F41" s="12"/>
      <c r="G41" s="12"/>
      <c r="H41" s="12"/>
      <c r="I41" s="12"/>
      <c r="J41" s="12"/>
      <c r="K41" s="12"/>
      <c r="L41" s="13"/>
      <c r="M41" s="13"/>
      <c r="N41" s="13"/>
      <c r="O41" s="13"/>
      <c r="P41" s="14"/>
    </row>
    <row r="42" spans="1:16" ht="12.75" customHeight="1">
      <c r="A42" s="12" t="s">
        <v>49</v>
      </c>
      <c r="B42" s="12"/>
      <c r="C42" s="12"/>
      <c r="D42" s="12"/>
      <c r="E42" s="12"/>
      <c r="F42" s="12"/>
      <c r="G42" s="12"/>
      <c r="H42" s="12"/>
      <c r="I42" s="12"/>
      <c r="J42" s="12"/>
      <c r="K42" s="12"/>
      <c r="L42" s="13"/>
      <c r="M42" s="13"/>
      <c r="N42" s="13"/>
      <c r="O42" s="13"/>
      <c r="P42" s="14"/>
    </row>
  </sheetData>
  <mergeCells count="2">
    <mergeCell ref="A41:P41"/>
    <mergeCell ref="A42:P42"/>
  </mergeCells>
  <printOptions/>
  <pageMargins left="0.75" right="0.75" top="1" bottom="1" header="0.5" footer="0.5"/>
  <pageSetup fitToHeight="1" fitToWidth="1" horizontalDpi="600" verticalDpi="600" orientation="landscape" paperSize="9" scale="7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41:P42"/>
  <sheetViews>
    <sheetView tabSelected="1" zoomScale="75" zoomScaleNormal="75" workbookViewId="0" topLeftCell="A1">
      <selection activeCell="G48" sqref="G48"/>
    </sheetView>
  </sheetViews>
  <sheetFormatPr defaultColWidth="11.421875" defaultRowHeight="12.75"/>
  <cols>
    <col min="1" max="16384" width="9.140625" style="0" customWidth="1"/>
  </cols>
  <sheetData>
    <row r="41" spans="1:16" ht="87.75" customHeight="1">
      <c r="A41" s="12" t="s">
        <v>76</v>
      </c>
      <c r="B41" s="12"/>
      <c r="C41" s="12"/>
      <c r="D41" s="12"/>
      <c r="E41" s="12"/>
      <c r="F41" s="12"/>
      <c r="G41" s="12"/>
      <c r="H41" s="12"/>
      <c r="I41" s="12"/>
      <c r="J41" s="12"/>
      <c r="K41" s="12"/>
      <c r="L41" s="13"/>
      <c r="M41" s="13"/>
      <c r="N41" s="13"/>
      <c r="O41" s="13"/>
      <c r="P41" s="14"/>
    </row>
    <row r="42" spans="1:16" ht="12.75" customHeight="1">
      <c r="A42" s="12" t="s">
        <v>49</v>
      </c>
      <c r="B42" s="12"/>
      <c r="C42" s="12"/>
      <c r="D42" s="12"/>
      <c r="E42" s="12"/>
      <c r="F42" s="12"/>
      <c r="G42" s="12"/>
      <c r="H42" s="12"/>
      <c r="I42" s="12"/>
      <c r="J42" s="12"/>
      <c r="K42" s="12"/>
      <c r="L42" s="13"/>
      <c r="M42" s="13"/>
      <c r="N42" s="13"/>
      <c r="O42" s="13"/>
      <c r="P42" s="14"/>
    </row>
  </sheetData>
  <mergeCells count="2">
    <mergeCell ref="A41:P41"/>
    <mergeCell ref="A42:P42"/>
  </mergeCells>
  <printOptions/>
  <pageMargins left="0.75" right="0.75" top="1" bottom="1" header="0.5" footer="0.5"/>
  <pageSetup fitToHeight="1" fitToWidth="1" horizontalDpi="600" verticalDpi="600" orientation="landscape" paperSize="9" scale="7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41:P42"/>
  <sheetViews>
    <sheetView zoomScale="75" zoomScaleNormal="75" workbookViewId="0" topLeftCell="A1">
      <selection activeCell="C48" sqref="C48"/>
    </sheetView>
  </sheetViews>
  <sheetFormatPr defaultColWidth="11.421875" defaultRowHeight="12.75"/>
  <cols>
    <col min="1" max="16384" width="9.140625" style="0" customWidth="1"/>
  </cols>
  <sheetData>
    <row r="41" spans="1:16" ht="63.75" customHeight="1">
      <c r="A41" s="12" t="s">
        <v>75</v>
      </c>
      <c r="B41" s="12"/>
      <c r="C41" s="12"/>
      <c r="D41" s="12"/>
      <c r="E41" s="12"/>
      <c r="F41" s="12"/>
      <c r="G41" s="12"/>
      <c r="H41" s="12"/>
      <c r="I41" s="12"/>
      <c r="J41" s="12"/>
      <c r="K41" s="12"/>
      <c r="L41" s="13"/>
      <c r="M41" s="13"/>
      <c r="N41" s="13"/>
      <c r="O41" s="13"/>
      <c r="P41" s="14"/>
    </row>
    <row r="42" spans="1:16" ht="12.75" customHeight="1">
      <c r="A42" s="12" t="s">
        <v>49</v>
      </c>
      <c r="B42" s="12"/>
      <c r="C42" s="12"/>
      <c r="D42" s="12"/>
      <c r="E42" s="12"/>
      <c r="F42" s="12"/>
      <c r="G42" s="12"/>
      <c r="H42" s="12"/>
      <c r="I42" s="12"/>
      <c r="J42" s="12"/>
      <c r="K42" s="12"/>
      <c r="L42" s="13"/>
      <c r="M42" s="13"/>
      <c r="N42" s="13"/>
      <c r="O42" s="13"/>
      <c r="P42" s="14"/>
    </row>
  </sheetData>
  <mergeCells count="2">
    <mergeCell ref="A41:P41"/>
    <mergeCell ref="A42:P42"/>
  </mergeCells>
  <printOptions/>
  <pageMargins left="0.75" right="0.75" top="1" bottom="1" header="0.5" footer="0.5"/>
  <pageSetup fitToHeight="1" fitToWidth="1" horizontalDpi="600" verticalDpi="600" orientation="landscape" paperSize="9" scale="7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41:P42"/>
  <sheetViews>
    <sheetView zoomScale="75" zoomScaleNormal="75" workbookViewId="0" topLeftCell="A1">
      <selection activeCell="A42" sqref="A42:P42"/>
    </sheetView>
  </sheetViews>
  <sheetFormatPr defaultColWidth="11.421875" defaultRowHeight="12.75"/>
  <cols>
    <col min="1" max="16384" width="9.140625" style="0" customWidth="1"/>
  </cols>
  <sheetData>
    <row r="41" spans="1:16" ht="48.75" customHeight="1">
      <c r="A41" s="12" t="s">
        <v>65</v>
      </c>
      <c r="B41" s="12"/>
      <c r="C41" s="12"/>
      <c r="D41" s="12"/>
      <c r="E41" s="12"/>
      <c r="F41" s="12"/>
      <c r="G41" s="12"/>
      <c r="H41" s="12"/>
      <c r="I41" s="12"/>
      <c r="J41" s="12"/>
      <c r="K41" s="12"/>
      <c r="L41" s="13"/>
      <c r="M41" s="13"/>
      <c r="N41" s="13"/>
      <c r="O41" s="13"/>
      <c r="P41" s="14"/>
    </row>
    <row r="42" spans="1:16" ht="12.75" customHeight="1">
      <c r="A42" s="12" t="s">
        <v>49</v>
      </c>
      <c r="B42" s="12"/>
      <c r="C42" s="12"/>
      <c r="D42" s="12"/>
      <c r="E42" s="12"/>
      <c r="F42" s="12"/>
      <c r="G42" s="12"/>
      <c r="H42" s="12"/>
      <c r="I42" s="12"/>
      <c r="J42" s="12"/>
      <c r="K42" s="12"/>
      <c r="L42" s="13"/>
      <c r="M42" s="13"/>
      <c r="N42" s="13"/>
      <c r="O42" s="13"/>
      <c r="P42" s="14"/>
    </row>
  </sheetData>
  <mergeCells count="2">
    <mergeCell ref="A41:P41"/>
    <mergeCell ref="A42:P42"/>
  </mergeCells>
  <printOptions/>
  <pageMargins left="0.75" right="0.75" top="1" bottom="1" header="0.5" footer="0.5"/>
  <pageSetup fitToHeight="1" fitToWidth="1" horizontalDpi="600" verticalDpi="600" orientation="landscape" paperSize="9" scale="7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41:P42"/>
  <sheetViews>
    <sheetView zoomScale="75" zoomScaleNormal="75" workbookViewId="0" topLeftCell="A1">
      <selection activeCell="A44" sqref="A44"/>
    </sheetView>
  </sheetViews>
  <sheetFormatPr defaultColWidth="11.421875" defaultRowHeight="12.75"/>
  <cols>
    <col min="1" max="16384" width="9.140625" style="0" customWidth="1"/>
  </cols>
  <sheetData>
    <row r="41" spans="1:16" ht="60" customHeight="1">
      <c r="A41" s="12" t="s">
        <v>68</v>
      </c>
      <c r="B41" s="12"/>
      <c r="C41" s="12"/>
      <c r="D41" s="12"/>
      <c r="E41" s="12"/>
      <c r="F41" s="12"/>
      <c r="G41" s="12"/>
      <c r="H41" s="12"/>
      <c r="I41" s="12"/>
      <c r="J41" s="12"/>
      <c r="K41" s="12"/>
      <c r="L41" s="13"/>
      <c r="M41" s="13"/>
      <c r="N41" s="13"/>
      <c r="O41" s="13"/>
      <c r="P41" s="14"/>
    </row>
    <row r="42" spans="1:16" ht="12.75" customHeight="1">
      <c r="A42" s="12" t="s">
        <v>49</v>
      </c>
      <c r="B42" s="12"/>
      <c r="C42" s="12"/>
      <c r="D42" s="12"/>
      <c r="E42" s="12"/>
      <c r="F42" s="12"/>
      <c r="G42" s="12"/>
      <c r="H42" s="12"/>
      <c r="I42" s="12"/>
      <c r="J42" s="12"/>
      <c r="K42" s="12"/>
      <c r="L42" s="13"/>
      <c r="M42" s="13"/>
      <c r="N42" s="13"/>
      <c r="O42" s="13"/>
      <c r="P42" s="14"/>
    </row>
  </sheetData>
  <mergeCells count="2">
    <mergeCell ref="A41:P41"/>
    <mergeCell ref="A42:P42"/>
  </mergeCells>
  <printOptions/>
  <pageMargins left="0.75" right="0.75" top="1" bottom="1" header="0.5" footer="0.5"/>
  <pageSetup fitToHeight="1" fitToWidth="1"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J29"/>
  <sheetViews>
    <sheetView workbookViewId="0" topLeftCell="A1">
      <selection activeCell="A30" sqref="A30"/>
    </sheetView>
  </sheetViews>
  <sheetFormatPr defaultColWidth="11.421875" defaultRowHeight="12.75"/>
  <cols>
    <col min="1" max="1" width="9.140625" style="0" customWidth="1"/>
    <col min="2" max="2" width="10.140625" style="0" bestFit="1" customWidth="1"/>
    <col min="3" max="3" width="10.7109375" style="0" bestFit="1" customWidth="1"/>
    <col min="4" max="4" width="11.7109375" style="0" bestFit="1" customWidth="1"/>
    <col min="5" max="16384" width="9.140625" style="0" customWidth="1"/>
  </cols>
  <sheetData>
    <row r="1" ht="12.75">
      <c r="A1" t="s">
        <v>18</v>
      </c>
    </row>
    <row r="3" spans="1:10" ht="12.75">
      <c r="A3" t="s">
        <v>12</v>
      </c>
      <c r="B3" t="s">
        <v>7</v>
      </c>
      <c r="C3" t="s">
        <v>1</v>
      </c>
      <c r="D3" t="s">
        <v>8</v>
      </c>
      <c r="E3" t="s">
        <v>9</v>
      </c>
      <c r="F3" t="s">
        <v>10</v>
      </c>
      <c r="G3" t="s">
        <v>31</v>
      </c>
      <c r="H3" t="s">
        <v>61</v>
      </c>
      <c r="I3" t="s">
        <v>11</v>
      </c>
      <c r="J3" t="s">
        <v>69</v>
      </c>
    </row>
    <row r="4" spans="1:10" ht="12.75">
      <c r="A4" t="s">
        <v>17</v>
      </c>
      <c r="B4" t="s">
        <v>0</v>
      </c>
      <c r="C4" t="s">
        <v>1</v>
      </c>
      <c r="D4" t="s">
        <v>2</v>
      </c>
      <c r="E4" t="s">
        <v>3</v>
      </c>
      <c r="F4" t="s">
        <v>4</v>
      </c>
      <c r="G4" t="s">
        <v>5</v>
      </c>
      <c r="H4" t="s">
        <v>60</v>
      </c>
      <c r="I4" t="s">
        <v>6</v>
      </c>
      <c r="J4" t="s">
        <v>70</v>
      </c>
    </row>
    <row r="5" spans="2:10" s="4" customFormat="1" ht="12.75">
      <c r="B5" s="5">
        <v>50400000</v>
      </c>
      <c r="C5" s="6">
        <v>0.0001</v>
      </c>
      <c r="D5" s="6">
        <v>24284.22</v>
      </c>
      <c r="E5" s="7">
        <v>0.1297231</v>
      </c>
      <c r="F5" s="7">
        <v>0.1304297</v>
      </c>
      <c r="G5" s="7">
        <v>0.7335231</v>
      </c>
      <c r="H5" s="7">
        <v>0.8421408</v>
      </c>
      <c r="I5" s="7">
        <v>0.8214354</v>
      </c>
      <c r="J5" s="7">
        <v>0.7101632</v>
      </c>
    </row>
    <row r="6" spans="1:10" ht="12.75">
      <c r="A6">
        <v>0</v>
      </c>
      <c r="B6" s="3">
        <v>5036493</v>
      </c>
      <c r="C6" s="1">
        <v>0.0001</v>
      </c>
      <c r="D6" s="1">
        <v>18.43072</v>
      </c>
      <c r="E6" s="2">
        <v>0.0199999</v>
      </c>
      <c r="F6" s="2">
        <v>0.088943</v>
      </c>
      <c r="G6" s="2">
        <v>0.9921894</v>
      </c>
      <c r="H6" s="2">
        <v>1</v>
      </c>
      <c r="I6" s="2">
        <v>0.9981188</v>
      </c>
      <c r="J6" s="2">
        <v>0.8497815</v>
      </c>
    </row>
    <row r="7" spans="1:10" ht="12.75">
      <c r="A7">
        <v>10</v>
      </c>
      <c r="B7" s="3">
        <v>5036578</v>
      </c>
      <c r="C7" s="1">
        <v>235.3499</v>
      </c>
      <c r="D7" s="1">
        <v>3053.793</v>
      </c>
      <c r="E7" s="2">
        <v>0.02</v>
      </c>
      <c r="F7" s="2">
        <v>0.0537348</v>
      </c>
      <c r="G7" s="2">
        <v>0.6228616</v>
      </c>
      <c r="H7" s="2">
        <v>0.9276175</v>
      </c>
      <c r="I7" s="2">
        <v>0.8057073</v>
      </c>
      <c r="J7" s="2">
        <v>0.6162107</v>
      </c>
    </row>
    <row r="8" spans="1:10" ht="12.75">
      <c r="A8">
        <v>20</v>
      </c>
      <c r="B8" s="3">
        <v>5036526</v>
      </c>
      <c r="C8" s="1">
        <v>6193.133</v>
      </c>
      <c r="D8" s="1">
        <v>9098.347</v>
      </c>
      <c r="E8" s="2">
        <v>0.02</v>
      </c>
      <c r="F8" s="2">
        <v>0.0421318</v>
      </c>
      <c r="G8" s="2">
        <v>0.4983202</v>
      </c>
      <c r="H8" s="2">
        <v>0.5710834</v>
      </c>
      <c r="I8" s="2">
        <v>0.7078958</v>
      </c>
      <c r="J8" s="2">
        <v>0.5236471</v>
      </c>
    </row>
    <row r="9" spans="1:10" ht="12.75">
      <c r="A9">
        <v>30</v>
      </c>
      <c r="B9" s="3">
        <v>5036514</v>
      </c>
      <c r="C9" s="1">
        <v>11621.16</v>
      </c>
      <c r="D9" s="1">
        <v>13949.28</v>
      </c>
      <c r="E9" s="2">
        <v>0.0269341</v>
      </c>
      <c r="F9" s="2">
        <v>0.0550157</v>
      </c>
      <c r="G9" s="2">
        <v>0.6820831</v>
      </c>
      <c r="H9" s="2">
        <v>0.7730343</v>
      </c>
      <c r="I9" s="2">
        <v>0.8786401</v>
      </c>
      <c r="J9" s="2">
        <v>0.6814395</v>
      </c>
    </row>
    <row r="10" spans="1:10" ht="12.75">
      <c r="A10">
        <v>40</v>
      </c>
      <c r="B10" s="3">
        <v>5036509</v>
      </c>
      <c r="C10" s="1">
        <v>16218.29</v>
      </c>
      <c r="D10" s="1">
        <v>18128.56</v>
      </c>
      <c r="E10" s="2">
        <v>0.0510911</v>
      </c>
      <c r="F10" s="2">
        <v>0.0737666</v>
      </c>
      <c r="G10" s="2">
        <v>0.711251</v>
      </c>
      <c r="H10" s="2">
        <v>0.8676479</v>
      </c>
      <c r="I10" s="2">
        <v>0.8948292</v>
      </c>
      <c r="J10" s="2">
        <v>0.6987286</v>
      </c>
    </row>
    <row r="11" spans="1:10" ht="12.75">
      <c r="A11">
        <v>50</v>
      </c>
      <c r="B11" s="3">
        <v>5036600</v>
      </c>
      <c r="C11" s="1">
        <v>19890.9</v>
      </c>
      <c r="D11" s="1">
        <v>21603.78</v>
      </c>
      <c r="E11" s="2">
        <v>0.0726499</v>
      </c>
      <c r="F11" s="2">
        <v>0.0962809</v>
      </c>
      <c r="G11" s="2">
        <v>0.8574211</v>
      </c>
      <c r="H11" s="2">
        <v>0.9362072</v>
      </c>
      <c r="I11" s="2">
        <v>0.9304504</v>
      </c>
      <c r="J11" s="2">
        <v>0.8243885</v>
      </c>
    </row>
    <row r="12" spans="1:10" ht="12.75">
      <c r="A12">
        <v>60</v>
      </c>
      <c r="B12" s="3">
        <v>5036405</v>
      </c>
      <c r="C12" s="1">
        <v>23370.35</v>
      </c>
      <c r="D12" s="1">
        <v>25358.46</v>
      </c>
      <c r="E12" s="2">
        <v>0.094762</v>
      </c>
      <c r="F12" s="2">
        <v>0.1093069</v>
      </c>
      <c r="G12" s="2">
        <v>0.7511929</v>
      </c>
      <c r="H12" s="2">
        <v>0.8631387</v>
      </c>
      <c r="I12" s="2">
        <v>0.7709803</v>
      </c>
      <c r="J12" s="2">
        <v>0.7438483</v>
      </c>
    </row>
    <row r="13" spans="1:10" ht="12.75">
      <c r="A13">
        <v>70</v>
      </c>
      <c r="B13" s="3">
        <v>5036568</v>
      </c>
      <c r="C13" s="1">
        <v>27509.84</v>
      </c>
      <c r="D13" s="1">
        <v>30265.13</v>
      </c>
      <c r="E13" s="2">
        <v>0.1038176</v>
      </c>
      <c r="F13" s="2">
        <v>0.118571</v>
      </c>
      <c r="G13" s="2">
        <v>0.7772844</v>
      </c>
      <c r="H13" s="2">
        <v>0.8610744</v>
      </c>
      <c r="I13" s="2">
        <v>0.7834502</v>
      </c>
      <c r="J13" s="2">
        <v>0.7660561</v>
      </c>
    </row>
    <row r="14" spans="1:10" ht="12.75">
      <c r="A14">
        <v>80</v>
      </c>
      <c r="B14" s="3">
        <v>5036592</v>
      </c>
      <c r="C14" s="1">
        <v>33490.32</v>
      </c>
      <c r="D14" s="1">
        <v>38542.99</v>
      </c>
      <c r="E14" s="2">
        <v>0.1113061</v>
      </c>
      <c r="F14" s="2">
        <v>0.1318614</v>
      </c>
      <c r="G14" s="2">
        <v>0.8204687</v>
      </c>
      <c r="H14" s="2">
        <v>0.9088401</v>
      </c>
      <c r="I14" s="2">
        <v>0.8220856</v>
      </c>
      <c r="J14" s="2">
        <v>0.8033504</v>
      </c>
    </row>
    <row r="15" spans="1:10" ht="12.75">
      <c r="A15">
        <v>90</v>
      </c>
      <c r="B15" s="3">
        <v>2518378</v>
      </c>
      <c r="C15" s="1">
        <v>45424.62</v>
      </c>
      <c r="D15" s="1">
        <v>51930.93</v>
      </c>
      <c r="E15" s="2">
        <v>0.1232385</v>
      </c>
      <c r="F15" s="2">
        <v>0.1506727</v>
      </c>
      <c r="G15" s="2">
        <v>0.8122446</v>
      </c>
      <c r="H15" s="2">
        <v>0.9137236</v>
      </c>
      <c r="I15" s="2">
        <v>0.8123516</v>
      </c>
      <c r="J15" s="2">
        <v>0.7961927</v>
      </c>
    </row>
    <row r="16" spans="1:10" ht="12.75">
      <c r="A16">
        <v>95</v>
      </c>
      <c r="B16" s="3">
        <v>503703.2</v>
      </c>
      <c r="C16" s="1">
        <v>61173.08</v>
      </c>
      <c r="D16" s="1">
        <v>64138.4</v>
      </c>
      <c r="E16" s="2">
        <v>0.1383763</v>
      </c>
      <c r="F16" s="2">
        <v>0.1632861</v>
      </c>
      <c r="G16" s="2">
        <v>0.7448009</v>
      </c>
      <c r="H16" s="2">
        <v>0.8421524</v>
      </c>
      <c r="I16" s="2">
        <v>0.7448009</v>
      </c>
      <c r="J16" s="2">
        <v>0.7214401</v>
      </c>
    </row>
    <row r="17" spans="1:10" ht="12.75">
      <c r="A17">
        <v>96</v>
      </c>
      <c r="B17" s="3">
        <v>503745.8</v>
      </c>
      <c r="C17" s="1">
        <v>67427.53</v>
      </c>
      <c r="D17" s="1">
        <v>71689.14</v>
      </c>
      <c r="E17" s="2">
        <v>0.1535717</v>
      </c>
      <c r="F17" s="2">
        <v>0.1687659</v>
      </c>
      <c r="G17" s="2">
        <v>0.6618857</v>
      </c>
      <c r="H17" s="2">
        <v>0.7440144</v>
      </c>
      <c r="I17" s="2">
        <v>0.6618857</v>
      </c>
      <c r="J17" s="2">
        <v>0.5996395</v>
      </c>
    </row>
    <row r="18" spans="1:10" ht="12.75">
      <c r="A18">
        <v>97</v>
      </c>
      <c r="B18" s="3">
        <v>503710.8</v>
      </c>
      <c r="C18" s="1">
        <v>76625.89</v>
      </c>
      <c r="D18" s="1">
        <v>83363.68</v>
      </c>
      <c r="E18" s="2">
        <v>0.1771572</v>
      </c>
      <c r="F18" s="2">
        <v>0.1781105</v>
      </c>
      <c r="G18" s="2">
        <v>0.5223939</v>
      </c>
      <c r="H18" s="2">
        <v>0.627764</v>
      </c>
      <c r="I18" s="2">
        <v>0.5223939</v>
      </c>
      <c r="J18" s="2">
        <v>0.4416316</v>
      </c>
    </row>
    <row r="19" spans="1:10" ht="12.75">
      <c r="A19">
        <v>98</v>
      </c>
      <c r="B19" s="3">
        <v>503713.4</v>
      </c>
      <c r="C19" s="1">
        <v>91365.24</v>
      </c>
      <c r="D19" s="1">
        <v>104616.4</v>
      </c>
      <c r="E19" s="2">
        <v>0.2206514</v>
      </c>
      <c r="F19" s="2">
        <v>0.1910891</v>
      </c>
      <c r="G19" s="2">
        <v>0.2001551</v>
      </c>
      <c r="H19" s="2">
        <v>0.2957655</v>
      </c>
      <c r="I19" s="2">
        <v>0.2001551</v>
      </c>
      <c r="J19" s="2">
        <v>0.1697222</v>
      </c>
    </row>
    <row r="20" spans="1:10" ht="12.75">
      <c r="A20">
        <v>99</v>
      </c>
      <c r="B20" s="3">
        <v>453667.9</v>
      </c>
      <c r="C20" s="1">
        <v>123544.6</v>
      </c>
      <c r="D20" s="1">
        <v>180372.2</v>
      </c>
      <c r="E20" s="2">
        <v>0.313224</v>
      </c>
      <c r="F20" s="2">
        <v>0.2244865</v>
      </c>
      <c r="G20" s="2">
        <v>0.0355699</v>
      </c>
      <c r="H20" s="2">
        <v>0.05589</v>
      </c>
      <c r="I20" s="2">
        <v>0.0355699</v>
      </c>
      <c r="J20" s="2">
        <v>0.0325331</v>
      </c>
    </row>
    <row r="21" spans="1:10" ht="12.75">
      <c r="A21">
        <v>99.9</v>
      </c>
      <c r="B21" s="3">
        <v>45509.05</v>
      </c>
      <c r="C21" s="1">
        <v>361391.3</v>
      </c>
      <c r="D21" s="1">
        <v>559360.9</v>
      </c>
      <c r="E21" s="2">
        <v>0.5113266</v>
      </c>
      <c r="F21" s="2">
        <v>0.2743573</v>
      </c>
      <c r="G21" s="2">
        <v>0.0002251</v>
      </c>
      <c r="H21" s="2">
        <v>0.0003602</v>
      </c>
      <c r="I21" s="2">
        <v>0.0002251</v>
      </c>
      <c r="J21" s="2">
        <v>0.0002251</v>
      </c>
    </row>
    <row r="22" spans="1:10" ht="12.75">
      <c r="A22">
        <v>99.99</v>
      </c>
      <c r="B22" s="3">
        <v>4548.683</v>
      </c>
      <c r="C22" s="1">
        <v>1283321</v>
      </c>
      <c r="D22" s="1">
        <v>2296776</v>
      </c>
      <c r="E22" s="2">
        <v>0.6</v>
      </c>
      <c r="F22" s="2">
        <v>0.2695434</v>
      </c>
      <c r="G22" s="2">
        <v>0</v>
      </c>
      <c r="H22" s="2">
        <v>0</v>
      </c>
      <c r="I22" s="2">
        <v>0</v>
      </c>
      <c r="J22" s="2">
        <v>0</v>
      </c>
    </row>
    <row r="23" spans="1:10" ht="12.75">
      <c r="A23">
        <v>99.999</v>
      </c>
      <c r="B23" s="3">
        <v>508.3153</v>
      </c>
      <c r="C23" s="1">
        <v>5811559</v>
      </c>
      <c r="D23" s="1">
        <v>10900000</v>
      </c>
      <c r="E23" s="2">
        <v>0.6</v>
      </c>
      <c r="F23" s="2">
        <v>0.2276232</v>
      </c>
      <c r="G23" s="2">
        <v>0</v>
      </c>
      <c r="H23" s="2">
        <v>0</v>
      </c>
      <c r="I23" s="2">
        <v>0</v>
      </c>
      <c r="J23" s="2">
        <v>0</v>
      </c>
    </row>
    <row r="25" ht="12.75">
      <c r="A25" t="s">
        <v>13</v>
      </c>
    </row>
    <row r="26" ht="12.75">
      <c r="A26" t="s">
        <v>48</v>
      </c>
    </row>
    <row r="27" ht="12.75">
      <c r="A27" t="s">
        <v>63</v>
      </c>
    </row>
    <row r="28" ht="12.75">
      <c r="A28" t="s">
        <v>15</v>
      </c>
    </row>
    <row r="29" ht="12.75">
      <c r="A29" t="s">
        <v>71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49"/>
  <sheetViews>
    <sheetView workbookViewId="0" topLeftCell="A1">
      <selection activeCell="A4" sqref="A4:J42"/>
    </sheetView>
  </sheetViews>
  <sheetFormatPr defaultColWidth="11.421875" defaultRowHeight="12.75"/>
  <cols>
    <col min="1" max="2" width="9.140625" style="0" customWidth="1"/>
    <col min="3" max="3" width="10.140625" style="0" bestFit="1" customWidth="1"/>
    <col min="4" max="4" width="10.7109375" style="0" bestFit="1" customWidth="1"/>
    <col min="5" max="5" width="11.7109375" style="0" bestFit="1" customWidth="1"/>
    <col min="6" max="16384" width="9.140625" style="0" customWidth="1"/>
  </cols>
  <sheetData>
    <row r="1" ht="12.75">
      <c r="A1" t="s">
        <v>20</v>
      </c>
    </row>
    <row r="3" spans="1:10" ht="12.75">
      <c r="A3" t="s">
        <v>12</v>
      </c>
      <c r="C3" t="s">
        <v>7</v>
      </c>
      <c r="D3" t="s">
        <v>1</v>
      </c>
      <c r="E3" t="s">
        <v>8</v>
      </c>
      <c r="F3" t="s">
        <v>9</v>
      </c>
      <c r="G3" t="s">
        <v>10</v>
      </c>
      <c r="H3" t="s">
        <v>31</v>
      </c>
      <c r="I3" t="s">
        <v>61</v>
      </c>
      <c r="J3" t="s">
        <v>11</v>
      </c>
    </row>
    <row r="4" spans="1:10" ht="12.75">
      <c r="A4" t="s">
        <v>17</v>
      </c>
      <c r="B4" t="s">
        <v>19</v>
      </c>
      <c r="C4" t="s">
        <v>0</v>
      </c>
      <c r="D4" t="s">
        <v>1</v>
      </c>
      <c r="E4" t="s">
        <v>2</v>
      </c>
      <c r="F4" t="s">
        <v>3</v>
      </c>
      <c r="G4" t="s">
        <v>4</v>
      </c>
      <c r="H4" t="s">
        <v>5</v>
      </c>
      <c r="I4" t="s">
        <v>60</v>
      </c>
      <c r="J4" t="s">
        <v>6</v>
      </c>
    </row>
    <row r="5" spans="2:10" s="4" customFormat="1" ht="12.75">
      <c r="B5" s="4">
        <v>0</v>
      </c>
      <c r="C5" s="5">
        <v>24800000</v>
      </c>
      <c r="D5" s="6">
        <v>0.0001</v>
      </c>
      <c r="E5" s="6">
        <v>21021.86</v>
      </c>
      <c r="F5" s="7">
        <v>0.1105906</v>
      </c>
      <c r="G5" s="7">
        <v>0.1187366</v>
      </c>
      <c r="H5" s="7">
        <v>0.7042952</v>
      </c>
      <c r="I5" s="7">
        <v>0.8280143</v>
      </c>
      <c r="J5" s="7">
        <v>0.8337211</v>
      </c>
    </row>
    <row r="6" spans="1:10" ht="12.75">
      <c r="A6">
        <v>0</v>
      </c>
      <c r="B6">
        <v>0</v>
      </c>
      <c r="C6" s="3">
        <v>2992603</v>
      </c>
      <c r="D6" s="1">
        <v>0.0001</v>
      </c>
      <c r="E6" s="1">
        <v>10.4869</v>
      </c>
      <c r="F6" s="2">
        <v>0.0199998</v>
      </c>
      <c r="G6" s="2">
        <v>0.0804733</v>
      </c>
      <c r="H6" s="2">
        <v>0.9920021</v>
      </c>
      <c r="I6" s="2">
        <v>1</v>
      </c>
      <c r="J6" s="2">
        <v>0.9980697</v>
      </c>
    </row>
    <row r="7" spans="1:10" ht="12.75">
      <c r="A7">
        <v>10</v>
      </c>
      <c r="B7">
        <v>0</v>
      </c>
      <c r="C7" s="3">
        <v>2359118</v>
      </c>
      <c r="D7" s="1">
        <v>235.546</v>
      </c>
      <c r="E7" s="1">
        <v>3166.917</v>
      </c>
      <c r="F7" s="2">
        <v>0.02</v>
      </c>
      <c r="G7" s="2">
        <v>0.0341781</v>
      </c>
      <c r="H7" s="2">
        <v>0.4678638</v>
      </c>
      <c r="I7" s="2">
        <v>0.8819732</v>
      </c>
      <c r="J7" s="2">
        <v>0.724806</v>
      </c>
    </row>
    <row r="8" spans="1:10" ht="12.75">
      <c r="A8">
        <v>20</v>
      </c>
      <c r="B8">
        <v>0</v>
      </c>
      <c r="C8" s="3">
        <v>2676362</v>
      </c>
      <c r="D8" s="1">
        <v>6193.133</v>
      </c>
      <c r="E8" s="1">
        <v>9112.866</v>
      </c>
      <c r="F8" s="2">
        <v>0.02</v>
      </c>
      <c r="G8" s="2">
        <v>0.0224209</v>
      </c>
      <c r="H8" s="2">
        <v>0.3059673</v>
      </c>
      <c r="I8" s="2">
        <v>0.3841048</v>
      </c>
      <c r="J8" s="2">
        <v>0.5817785</v>
      </c>
    </row>
    <row r="9" spans="1:10" ht="12.75">
      <c r="A9">
        <v>30</v>
      </c>
      <c r="B9">
        <v>0</v>
      </c>
      <c r="C9" s="3">
        <v>2750116</v>
      </c>
      <c r="D9" s="1">
        <v>11621.16</v>
      </c>
      <c r="E9" s="1">
        <v>13968.46</v>
      </c>
      <c r="F9" s="2">
        <v>0.0270114</v>
      </c>
      <c r="G9" s="2">
        <v>0.0376636</v>
      </c>
      <c r="H9" s="2">
        <v>0.5540377</v>
      </c>
      <c r="I9" s="2">
        <v>0.6821273</v>
      </c>
      <c r="J9" s="2">
        <v>0.8505554</v>
      </c>
    </row>
    <row r="10" spans="1:10" ht="12.75">
      <c r="A10">
        <v>40</v>
      </c>
      <c r="B10">
        <v>0</v>
      </c>
      <c r="C10" s="3">
        <v>2841650</v>
      </c>
      <c r="D10" s="1">
        <v>16218.29</v>
      </c>
      <c r="E10" s="1">
        <v>18127.63</v>
      </c>
      <c r="F10" s="2">
        <v>0.051083</v>
      </c>
      <c r="G10" s="2">
        <v>0.0630349</v>
      </c>
      <c r="H10" s="2">
        <v>0.6243283</v>
      </c>
      <c r="I10" s="2">
        <v>0.8401994</v>
      </c>
      <c r="J10" s="2">
        <v>0.8875501</v>
      </c>
    </row>
    <row r="11" spans="1:10" ht="12.75">
      <c r="A11">
        <v>50</v>
      </c>
      <c r="B11">
        <v>0</v>
      </c>
      <c r="C11" s="3">
        <v>2685276</v>
      </c>
      <c r="D11" s="1">
        <v>19890.9</v>
      </c>
      <c r="E11" s="1">
        <v>21575.01</v>
      </c>
      <c r="F11" s="2">
        <v>0.0724738</v>
      </c>
      <c r="G11" s="2">
        <v>0.0921199</v>
      </c>
      <c r="H11" s="2">
        <v>0.8552893</v>
      </c>
      <c r="I11" s="2">
        <v>0.9544897</v>
      </c>
      <c r="J11" s="2">
        <v>0.9474958</v>
      </c>
    </row>
    <row r="12" spans="1:10" ht="12.75">
      <c r="A12">
        <v>60</v>
      </c>
      <c r="B12">
        <v>0</v>
      </c>
      <c r="C12" s="3">
        <v>2509244</v>
      </c>
      <c r="D12" s="1">
        <v>23370.39</v>
      </c>
      <c r="E12" s="1">
        <v>25325.9</v>
      </c>
      <c r="F12" s="2">
        <v>0.0946186</v>
      </c>
      <c r="G12" s="2">
        <v>0.1081784</v>
      </c>
      <c r="H12" s="2">
        <v>0.7848332</v>
      </c>
      <c r="I12" s="2">
        <v>0.8959312</v>
      </c>
      <c r="J12" s="2">
        <v>0.7993215</v>
      </c>
    </row>
    <row r="13" spans="1:10" ht="12.75">
      <c r="A13">
        <v>70</v>
      </c>
      <c r="B13">
        <v>0</v>
      </c>
      <c r="C13" s="3">
        <v>2247971</v>
      </c>
      <c r="D13" s="1">
        <v>27510.24</v>
      </c>
      <c r="E13" s="1">
        <v>30214.26</v>
      </c>
      <c r="F13" s="2">
        <v>0.1037721</v>
      </c>
      <c r="G13" s="2">
        <v>0.118761</v>
      </c>
      <c r="H13" s="2">
        <v>0.8370546</v>
      </c>
      <c r="I13" s="2">
        <v>0.9061937</v>
      </c>
      <c r="J13" s="2">
        <v>0.8395241</v>
      </c>
    </row>
    <row r="14" spans="1:10" ht="12.75">
      <c r="A14">
        <v>80</v>
      </c>
      <c r="B14">
        <v>0</v>
      </c>
      <c r="C14" s="3">
        <v>2059179</v>
      </c>
      <c r="D14" s="1">
        <v>33490.32</v>
      </c>
      <c r="E14" s="1">
        <v>38438.95</v>
      </c>
      <c r="F14" s="2">
        <v>0.1112114</v>
      </c>
      <c r="G14" s="2">
        <v>0.1344962</v>
      </c>
      <c r="H14" s="2">
        <v>0.8788647</v>
      </c>
      <c r="I14" s="2">
        <v>0.9349595</v>
      </c>
      <c r="J14" s="2">
        <v>0.8789596</v>
      </c>
    </row>
    <row r="15" spans="1:10" ht="12.75">
      <c r="A15">
        <v>90</v>
      </c>
      <c r="B15">
        <v>0</v>
      </c>
      <c r="C15" s="3">
        <v>948861.8</v>
      </c>
      <c r="D15" s="1">
        <v>45424.62</v>
      </c>
      <c r="E15" s="1">
        <v>51747.84</v>
      </c>
      <c r="F15" s="2">
        <v>0.123063</v>
      </c>
      <c r="G15" s="2">
        <v>0.1607731</v>
      </c>
      <c r="H15" s="2">
        <v>0.9061157</v>
      </c>
      <c r="I15" s="2">
        <v>0.9416947</v>
      </c>
      <c r="J15" s="2">
        <v>0.9061157</v>
      </c>
    </row>
    <row r="16" spans="1:10" ht="12.75">
      <c r="A16">
        <v>95</v>
      </c>
      <c r="B16">
        <v>0</v>
      </c>
      <c r="C16" s="3">
        <v>174153.2</v>
      </c>
      <c r="D16" s="1">
        <v>61175.05</v>
      </c>
      <c r="E16" s="1">
        <v>64110.21</v>
      </c>
      <c r="F16" s="2">
        <v>0.1383195</v>
      </c>
      <c r="G16" s="2">
        <v>0.177822</v>
      </c>
      <c r="H16" s="2">
        <v>0.9066796</v>
      </c>
      <c r="I16" s="2">
        <v>0.9457877</v>
      </c>
      <c r="J16" s="2">
        <v>0.9066796</v>
      </c>
    </row>
    <row r="17" spans="1:10" ht="12.75">
      <c r="A17">
        <v>96</v>
      </c>
      <c r="B17">
        <v>0</v>
      </c>
      <c r="C17" s="3">
        <v>167981.8</v>
      </c>
      <c r="D17" s="1">
        <v>67429.03</v>
      </c>
      <c r="E17" s="1">
        <v>71652.04</v>
      </c>
      <c r="F17" s="2">
        <v>0.1534932</v>
      </c>
      <c r="G17" s="2">
        <v>0.1839235</v>
      </c>
      <c r="H17" s="2">
        <v>0.8643338</v>
      </c>
      <c r="I17" s="2">
        <v>0.8988646</v>
      </c>
      <c r="J17" s="2">
        <v>0.8643338</v>
      </c>
    </row>
    <row r="18" spans="1:10" ht="12.75">
      <c r="A18">
        <v>97</v>
      </c>
      <c r="B18">
        <v>0</v>
      </c>
      <c r="C18" s="3">
        <v>164250.5</v>
      </c>
      <c r="D18" s="1">
        <v>76630.69</v>
      </c>
      <c r="E18" s="1">
        <v>83213.19</v>
      </c>
      <c r="F18" s="2">
        <v>0.176863</v>
      </c>
      <c r="G18" s="2">
        <v>0.1934159</v>
      </c>
      <c r="H18" s="2">
        <v>0.7818158</v>
      </c>
      <c r="I18" s="2">
        <v>0.8367652</v>
      </c>
      <c r="J18" s="2">
        <v>0.7818158</v>
      </c>
    </row>
    <row r="19" spans="1:10" ht="12.75">
      <c r="A19">
        <v>98</v>
      </c>
      <c r="B19">
        <v>0</v>
      </c>
      <c r="C19" s="3">
        <v>143691.9</v>
      </c>
      <c r="D19" s="1">
        <v>91365.24</v>
      </c>
      <c r="E19" s="1">
        <v>104268</v>
      </c>
      <c r="F19" s="2">
        <v>0.2199425</v>
      </c>
      <c r="G19" s="2">
        <v>0.205722</v>
      </c>
      <c r="H19" s="2">
        <v>0.3683</v>
      </c>
      <c r="I19" s="2">
        <v>0.51932</v>
      </c>
      <c r="J19" s="2">
        <v>0.3683</v>
      </c>
    </row>
    <row r="20" spans="1:10" ht="12.75">
      <c r="A20">
        <v>99</v>
      </c>
      <c r="B20">
        <v>0</v>
      </c>
      <c r="C20" s="3">
        <v>112733.5</v>
      </c>
      <c r="D20" s="1">
        <v>123544.6</v>
      </c>
      <c r="E20" s="1">
        <v>178233.8</v>
      </c>
      <c r="F20" s="2">
        <v>0.3114221</v>
      </c>
      <c r="G20" s="2">
        <v>0.2412208</v>
      </c>
      <c r="H20" s="2">
        <v>0.0685198</v>
      </c>
      <c r="I20" s="2">
        <v>0.1126662</v>
      </c>
      <c r="J20" s="2">
        <v>0.0685198</v>
      </c>
    </row>
    <row r="21" spans="1:10" ht="12.75">
      <c r="A21">
        <v>99.9</v>
      </c>
      <c r="B21">
        <v>0</v>
      </c>
      <c r="C21" s="3">
        <v>10839.45</v>
      </c>
      <c r="D21" s="1">
        <v>361418.6</v>
      </c>
      <c r="E21" s="1">
        <v>559609</v>
      </c>
      <c r="F21" s="2">
        <v>0.5115156</v>
      </c>
      <c r="G21" s="2">
        <v>0.2877799</v>
      </c>
      <c r="H21" s="2">
        <v>0</v>
      </c>
      <c r="I21" s="2">
        <v>0</v>
      </c>
      <c r="J21" s="2">
        <v>0</v>
      </c>
    </row>
    <row r="22" spans="1:10" ht="12.75">
      <c r="A22">
        <v>99.99</v>
      </c>
      <c r="B22">
        <v>0</v>
      </c>
      <c r="C22" s="3">
        <v>1151.26</v>
      </c>
      <c r="D22" s="1">
        <v>1283871</v>
      </c>
      <c r="E22" s="1">
        <v>2348200</v>
      </c>
      <c r="F22" s="2">
        <v>0.6</v>
      </c>
      <c r="G22" s="2">
        <v>0.2653944</v>
      </c>
      <c r="H22" s="2">
        <v>0</v>
      </c>
      <c r="I22" s="2">
        <v>0</v>
      </c>
      <c r="J22" s="2">
        <v>0</v>
      </c>
    </row>
    <row r="23" spans="1:10" ht="12.75">
      <c r="A23">
        <v>99.999</v>
      </c>
      <c r="B23">
        <v>0</v>
      </c>
      <c r="C23" s="3">
        <v>158.6731</v>
      </c>
      <c r="D23" s="1">
        <v>5811559</v>
      </c>
      <c r="E23" s="1">
        <v>13300000</v>
      </c>
      <c r="F23" s="2">
        <v>0.6</v>
      </c>
      <c r="G23" s="2">
        <v>0.2206724</v>
      </c>
      <c r="H23" s="2">
        <v>0</v>
      </c>
      <c r="I23" s="2">
        <v>0</v>
      </c>
      <c r="J23" s="2">
        <v>0</v>
      </c>
    </row>
    <row r="24" spans="1:11" ht="12.75">
      <c r="A24" s="4"/>
      <c r="B24" s="4">
        <v>1</v>
      </c>
      <c r="C24" s="5">
        <v>25500000</v>
      </c>
      <c r="D24" s="6">
        <v>0.0001</v>
      </c>
      <c r="E24" s="6">
        <v>27460.22</v>
      </c>
      <c r="F24" s="7">
        <v>0.143982</v>
      </c>
      <c r="G24" s="7">
        <v>0.1391442</v>
      </c>
      <c r="H24" s="7">
        <v>0.7619773</v>
      </c>
      <c r="I24" s="7">
        <v>0.8558934</v>
      </c>
      <c r="J24" s="7">
        <v>0.8094749</v>
      </c>
      <c r="K24" t="s">
        <v>23</v>
      </c>
    </row>
    <row r="25" spans="1:11" ht="12.75">
      <c r="A25">
        <v>0</v>
      </c>
      <c r="B25">
        <v>1</v>
      </c>
      <c r="C25" s="3">
        <v>2043908</v>
      </c>
      <c r="D25" s="1">
        <v>0.0001</v>
      </c>
      <c r="E25" s="1">
        <v>30.06366</v>
      </c>
      <c r="F25" s="2">
        <v>0.02</v>
      </c>
      <c r="G25" s="2">
        <v>0.0932686</v>
      </c>
      <c r="H25" s="2">
        <v>0.9924638</v>
      </c>
      <c r="I25" s="2">
        <v>1</v>
      </c>
      <c r="J25" s="2">
        <v>0.9981906</v>
      </c>
      <c r="K25" s="2">
        <f>G6-G25</f>
        <v>-0.012795299999999996</v>
      </c>
    </row>
    <row r="26" spans="1:11" ht="12.75">
      <c r="A26">
        <v>10</v>
      </c>
      <c r="B26">
        <v>1</v>
      </c>
      <c r="C26" s="3">
        <v>2677455</v>
      </c>
      <c r="D26" s="1">
        <v>235.3499</v>
      </c>
      <c r="E26" s="1">
        <v>2954.153</v>
      </c>
      <c r="F26" s="2">
        <v>0.02</v>
      </c>
      <c r="G26" s="2">
        <v>0.0722081</v>
      </c>
      <c r="H26" s="2">
        <v>0.759433</v>
      </c>
      <c r="I26" s="2">
        <v>0.9678348</v>
      </c>
      <c r="J26" s="2">
        <v>0.8769894</v>
      </c>
      <c r="K26" s="2">
        <f aca="true" t="shared" si="0" ref="K26:K41">G7-G26</f>
        <v>-0.038029999999999994</v>
      </c>
    </row>
    <row r="27" spans="1:11" ht="12.75">
      <c r="A27">
        <v>20</v>
      </c>
      <c r="B27">
        <v>1</v>
      </c>
      <c r="C27" s="3">
        <v>2360151</v>
      </c>
      <c r="D27" s="1">
        <v>6193.197</v>
      </c>
      <c r="E27" s="1">
        <v>9081.897</v>
      </c>
      <c r="F27" s="2">
        <v>0.02</v>
      </c>
      <c r="G27" s="2">
        <v>0.0645594</v>
      </c>
      <c r="H27" s="2">
        <v>0.7164385</v>
      </c>
      <c r="I27" s="2">
        <v>0.7831109</v>
      </c>
      <c r="J27" s="2">
        <v>0.8509084</v>
      </c>
      <c r="K27" s="2">
        <f t="shared" si="0"/>
        <v>-0.0421385</v>
      </c>
    </row>
    <row r="28" spans="1:11" ht="12.75">
      <c r="A28">
        <v>30</v>
      </c>
      <c r="B28">
        <v>1</v>
      </c>
      <c r="C28" s="3">
        <v>2286397</v>
      </c>
      <c r="D28" s="1">
        <v>11621.2</v>
      </c>
      <c r="E28" s="1">
        <v>13926.21</v>
      </c>
      <c r="F28" s="2">
        <v>0.0268409</v>
      </c>
      <c r="G28" s="2">
        <v>0.0759505</v>
      </c>
      <c r="H28" s="2">
        <v>0.8360983</v>
      </c>
      <c r="I28" s="2">
        <v>0.8823789</v>
      </c>
      <c r="J28" s="2">
        <v>0.9124208</v>
      </c>
      <c r="K28" s="2">
        <f t="shared" si="0"/>
        <v>-0.038286900000000006</v>
      </c>
    </row>
    <row r="29" spans="1:11" ht="12.75">
      <c r="A29">
        <v>40</v>
      </c>
      <c r="B29">
        <v>1</v>
      </c>
      <c r="C29" s="3">
        <v>2194859</v>
      </c>
      <c r="D29" s="1">
        <v>16218.46</v>
      </c>
      <c r="E29" s="1">
        <v>18129.76</v>
      </c>
      <c r="F29" s="2">
        <v>0.0511017</v>
      </c>
      <c r="G29" s="2">
        <v>0.0876592</v>
      </c>
      <c r="H29" s="2">
        <v>0.8237883</v>
      </c>
      <c r="I29" s="2">
        <v>0.9031851</v>
      </c>
      <c r="J29" s="2">
        <v>0.9042535</v>
      </c>
      <c r="K29" s="2">
        <f t="shared" si="0"/>
        <v>-0.024624300000000002</v>
      </c>
    </row>
    <row r="30" spans="1:11" ht="12.75">
      <c r="A30">
        <v>50</v>
      </c>
      <c r="B30">
        <v>1</v>
      </c>
      <c r="C30" s="3">
        <v>2351324</v>
      </c>
      <c r="D30" s="1">
        <v>19890.94</v>
      </c>
      <c r="E30" s="1">
        <v>21636.64</v>
      </c>
      <c r="F30" s="2">
        <v>0.0728503</v>
      </c>
      <c r="G30" s="2">
        <v>0.1010193</v>
      </c>
      <c r="H30" s="2">
        <v>0.8598557</v>
      </c>
      <c r="I30" s="2">
        <v>0.9153282</v>
      </c>
      <c r="J30" s="2">
        <v>0.9109843</v>
      </c>
      <c r="K30" s="2">
        <f t="shared" si="0"/>
        <v>-0.008899400000000002</v>
      </c>
    </row>
    <row r="31" spans="1:11" ht="12.75">
      <c r="A31">
        <v>60</v>
      </c>
      <c r="B31">
        <v>1</v>
      </c>
      <c r="C31" s="3">
        <v>2527160</v>
      </c>
      <c r="D31" s="1">
        <v>23370.35</v>
      </c>
      <c r="E31" s="1">
        <v>25390.79</v>
      </c>
      <c r="F31" s="2">
        <v>0.094904</v>
      </c>
      <c r="G31" s="2">
        <v>0.1104245</v>
      </c>
      <c r="H31" s="2">
        <v>0.717791</v>
      </c>
      <c r="I31" s="2">
        <v>0.8305787</v>
      </c>
      <c r="J31" s="2">
        <v>0.7428401</v>
      </c>
      <c r="K31" s="2">
        <f t="shared" si="0"/>
        <v>-0.002246100000000001</v>
      </c>
    </row>
    <row r="32" spans="1:11" ht="12.75">
      <c r="A32">
        <v>70</v>
      </c>
      <c r="B32">
        <v>1</v>
      </c>
      <c r="C32" s="3">
        <v>2788597</v>
      </c>
      <c r="D32" s="1">
        <v>27509.84</v>
      </c>
      <c r="E32" s="1">
        <v>30306.13</v>
      </c>
      <c r="F32" s="2">
        <v>0.1038542</v>
      </c>
      <c r="G32" s="2">
        <v>0.1184184</v>
      </c>
      <c r="H32" s="2">
        <v>0.729102</v>
      </c>
      <c r="I32" s="2">
        <v>0.8247025</v>
      </c>
      <c r="J32" s="2">
        <v>0.7382474</v>
      </c>
      <c r="K32" s="2">
        <f t="shared" si="0"/>
        <v>0.00034260000000001234</v>
      </c>
    </row>
    <row r="33" spans="1:11" ht="12.75">
      <c r="A33">
        <v>80</v>
      </c>
      <c r="B33">
        <v>1</v>
      </c>
      <c r="C33" s="3">
        <v>2977413</v>
      </c>
      <c r="D33" s="1">
        <v>33490.45</v>
      </c>
      <c r="E33" s="1">
        <v>38614.95</v>
      </c>
      <c r="F33" s="2">
        <v>0.1113714</v>
      </c>
      <c r="G33" s="2">
        <v>0.1300475</v>
      </c>
      <c r="H33" s="2">
        <v>0.7800819</v>
      </c>
      <c r="I33" s="2">
        <v>0.890776</v>
      </c>
      <c r="J33" s="2">
        <v>0.7827516</v>
      </c>
      <c r="K33" s="2">
        <f t="shared" si="0"/>
        <v>0.0044487</v>
      </c>
    </row>
    <row r="34" spans="1:11" ht="12.75">
      <c r="A34">
        <v>90</v>
      </c>
      <c r="B34">
        <v>1</v>
      </c>
      <c r="C34" s="3">
        <v>1569516</v>
      </c>
      <c r="D34" s="1">
        <v>45425.1</v>
      </c>
      <c r="E34" s="1">
        <v>52041.62</v>
      </c>
      <c r="F34" s="2">
        <v>0.123344</v>
      </c>
      <c r="G34" s="2">
        <v>0.1446009</v>
      </c>
      <c r="H34" s="2">
        <v>0.7554942</v>
      </c>
      <c r="I34" s="2">
        <v>0.8968135</v>
      </c>
      <c r="J34" s="2">
        <v>0.7556659</v>
      </c>
      <c r="K34" s="2">
        <f t="shared" si="0"/>
        <v>0.016172199999999998</v>
      </c>
    </row>
    <row r="35" spans="1:11" ht="12.75">
      <c r="A35">
        <v>95</v>
      </c>
      <c r="B35">
        <v>1</v>
      </c>
      <c r="C35" s="3">
        <v>329550</v>
      </c>
      <c r="D35" s="1">
        <v>61173.08</v>
      </c>
      <c r="E35" s="1">
        <v>64153.3</v>
      </c>
      <c r="F35" s="2">
        <v>0.1384063</v>
      </c>
      <c r="G35" s="2">
        <v>0.1556096</v>
      </c>
      <c r="H35" s="2">
        <v>0.6592548</v>
      </c>
      <c r="I35" s="2">
        <v>0.7873856</v>
      </c>
      <c r="J35" s="2">
        <v>0.6592548</v>
      </c>
      <c r="K35" s="2">
        <f t="shared" si="0"/>
        <v>0.02221240000000002</v>
      </c>
    </row>
    <row r="36" spans="1:11" ht="12.75">
      <c r="A36">
        <v>96</v>
      </c>
      <c r="B36">
        <v>1</v>
      </c>
      <c r="C36" s="3">
        <v>335764</v>
      </c>
      <c r="D36" s="1">
        <v>67427.53</v>
      </c>
      <c r="E36" s="1">
        <v>71707.7</v>
      </c>
      <c r="F36" s="2">
        <v>0.1536109</v>
      </c>
      <c r="G36" s="2">
        <v>0.1611885</v>
      </c>
      <c r="H36" s="2">
        <v>0.5606016</v>
      </c>
      <c r="I36" s="2">
        <v>0.6665432</v>
      </c>
      <c r="J36" s="2">
        <v>0.5606016</v>
      </c>
      <c r="K36" s="2">
        <f t="shared" si="0"/>
        <v>0.022734999999999977</v>
      </c>
    </row>
    <row r="37" spans="1:11" ht="12.75">
      <c r="A37">
        <v>97</v>
      </c>
      <c r="B37">
        <v>1</v>
      </c>
      <c r="C37" s="3">
        <v>339460.4</v>
      </c>
      <c r="D37" s="1">
        <v>76625.89</v>
      </c>
      <c r="E37" s="1">
        <v>83436.5</v>
      </c>
      <c r="F37" s="2">
        <v>0.1772991</v>
      </c>
      <c r="G37" s="2">
        <v>0.1707248</v>
      </c>
      <c r="H37" s="2">
        <v>0.3968707</v>
      </c>
      <c r="I37" s="2">
        <v>0.5266371</v>
      </c>
      <c r="J37" s="2">
        <v>0.3968707</v>
      </c>
      <c r="K37" s="2">
        <f t="shared" si="0"/>
        <v>0.022691099999999992</v>
      </c>
    </row>
    <row r="38" spans="1:11" ht="12.75">
      <c r="A38">
        <v>98</v>
      </c>
      <c r="B38">
        <v>1</v>
      </c>
      <c r="C38" s="3">
        <v>360021.5</v>
      </c>
      <c r="D38" s="1">
        <v>91365.68</v>
      </c>
      <c r="E38" s="1">
        <v>104755.5</v>
      </c>
      <c r="F38" s="2">
        <v>0.2209331</v>
      </c>
      <c r="G38" s="2">
        <v>0.185276</v>
      </c>
      <c r="H38" s="2">
        <v>0.133045</v>
      </c>
      <c r="I38" s="2">
        <v>0.2065404</v>
      </c>
      <c r="J38" s="2">
        <v>0.133045</v>
      </c>
      <c r="K38" s="2">
        <f t="shared" si="0"/>
        <v>0.020445999999999992</v>
      </c>
    </row>
    <row r="39" spans="1:11" ht="12.75">
      <c r="A39">
        <v>99</v>
      </c>
      <c r="B39">
        <v>1</v>
      </c>
      <c r="C39" s="3">
        <v>340934.4</v>
      </c>
      <c r="D39" s="1">
        <v>123547.1</v>
      </c>
      <c r="E39" s="1">
        <v>181079.3</v>
      </c>
      <c r="F39" s="2">
        <v>0.3138106</v>
      </c>
      <c r="G39" s="2">
        <v>0.2190402</v>
      </c>
      <c r="H39" s="2">
        <v>0.0246746</v>
      </c>
      <c r="I39" s="2">
        <v>0.0371164</v>
      </c>
      <c r="J39" s="2">
        <v>0.0246746</v>
      </c>
      <c r="K39" s="2">
        <f t="shared" si="0"/>
        <v>0.022180600000000023</v>
      </c>
    </row>
    <row r="40" spans="1:11" ht="12.75">
      <c r="A40">
        <v>99.9</v>
      </c>
      <c r="B40">
        <v>1</v>
      </c>
      <c r="C40" s="3">
        <v>34669.59</v>
      </c>
      <c r="D40" s="1">
        <v>361391.3</v>
      </c>
      <c r="E40" s="1">
        <v>559283.4</v>
      </c>
      <c r="F40" s="2">
        <v>0.5112674</v>
      </c>
      <c r="G40" s="2">
        <v>0.2701582</v>
      </c>
      <c r="H40" s="2">
        <v>0.0002955</v>
      </c>
      <c r="I40" s="2">
        <v>0.0004729</v>
      </c>
      <c r="J40" s="2">
        <v>0.0002955</v>
      </c>
      <c r="K40" s="2">
        <f t="shared" si="0"/>
        <v>0.017621699999999962</v>
      </c>
    </row>
    <row r="41" spans="1:11" ht="12.75">
      <c r="A41">
        <v>99.99</v>
      </c>
      <c r="B41">
        <v>1</v>
      </c>
      <c r="C41" s="3">
        <v>3397.423</v>
      </c>
      <c r="D41" s="1">
        <v>1283321</v>
      </c>
      <c r="E41" s="1">
        <v>2279350</v>
      </c>
      <c r="F41" s="2">
        <v>0.6000001</v>
      </c>
      <c r="G41" s="2">
        <v>0.2709919</v>
      </c>
      <c r="H41" s="2">
        <v>0</v>
      </c>
      <c r="I41" s="2">
        <v>0</v>
      </c>
      <c r="J41" s="2">
        <v>0</v>
      </c>
      <c r="K41" s="2">
        <f t="shared" si="0"/>
        <v>-0.005597500000000033</v>
      </c>
    </row>
    <row r="42" spans="1:11" ht="12.75">
      <c r="A42">
        <v>99.999</v>
      </c>
      <c r="B42">
        <v>1</v>
      </c>
      <c r="C42" s="3">
        <v>349.6422</v>
      </c>
      <c r="D42" s="1">
        <v>5827517</v>
      </c>
      <c r="E42" s="1">
        <v>9836945</v>
      </c>
      <c r="F42" s="2">
        <v>0.6</v>
      </c>
      <c r="G42" s="2">
        <v>0.2318748</v>
      </c>
      <c r="H42" s="2">
        <v>0</v>
      </c>
      <c r="I42" s="2">
        <v>0</v>
      </c>
      <c r="J42" s="2">
        <v>0</v>
      </c>
      <c r="K42" s="2"/>
    </row>
    <row r="43" spans="3:10" ht="12.75">
      <c r="C43" s="3"/>
      <c r="D43" s="1"/>
      <c r="E43" s="1"/>
      <c r="F43" s="2"/>
      <c r="G43" s="2"/>
      <c r="H43" s="2"/>
      <c r="I43" s="2"/>
      <c r="J43" s="2"/>
    </row>
    <row r="44" ht="12.75">
      <c r="A44" t="s">
        <v>13</v>
      </c>
    </row>
    <row r="45" ht="12.75">
      <c r="A45" t="s">
        <v>48</v>
      </c>
    </row>
    <row r="46" ht="12.75">
      <c r="A46" t="s">
        <v>63</v>
      </c>
    </row>
    <row r="47" ht="12.75">
      <c r="A47" t="s">
        <v>15</v>
      </c>
    </row>
    <row r="48" ht="12.75">
      <c r="A48" t="s">
        <v>22</v>
      </c>
    </row>
    <row r="49" ht="12.75">
      <c r="A49" t="s">
        <v>21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49"/>
  <sheetViews>
    <sheetView workbookViewId="0" topLeftCell="A1">
      <selection activeCell="A2" sqref="A2"/>
    </sheetView>
  </sheetViews>
  <sheetFormatPr defaultColWidth="11.421875" defaultRowHeight="12.75"/>
  <cols>
    <col min="1" max="2" width="9.140625" style="0" customWidth="1"/>
    <col min="3" max="3" width="10.140625" style="0" bestFit="1" customWidth="1"/>
    <col min="4" max="4" width="10.7109375" style="0" bestFit="1" customWidth="1"/>
    <col min="5" max="5" width="11.7109375" style="0" bestFit="1" customWidth="1"/>
    <col min="6" max="16384" width="9.140625" style="0" customWidth="1"/>
  </cols>
  <sheetData>
    <row r="1" ht="12.75">
      <c r="A1" t="s">
        <v>64</v>
      </c>
    </row>
    <row r="3" spans="1:10" ht="12.75">
      <c r="A3" t="s">
        <v>12</v>
      </c>
      <c r="C3" t="s">
        <v>7</v>
      </c>
      <c r="D3" t="s">
        <v>1</v>
      </c>
      <c r="E3" t="s">
        <v>8</v>
      </c>
      <c r="F3" t="s">
        <v>9</v>
      </c>
      <c r="G3" t="s">
        <v>10</v>
      </c>
      <c r="H3" t="s">
        <v>31</v>
      </c>
      <c r="I3" t="s">
        <v>61</v>
      </c>
      <c r="J3" t="s">
        <v>11</v>
      </c>
    </row>
    <row r="4" spans="1:10" ht="12.75">
      <c r="A4" t="s">
        <v>17</v>
      </c>
      <c r="B4" t="s">
        <v>19</v>
      </c>
      <c r="C4" t="s">
        <v>0</v>
      </c>
      <c r="D4" t="s">
        <v>1</v>
      </c>
      <c r="E4" t="s">
        <v>2</v>
      </c>
      <c r="F4" t="s">
        <v>3</v>
      </c>
      <c r="G4" t="s">
        <v>4</v>
      </c>
      <c r="H4" t="s">
        <v>5</v>
      </c>
      <c r="I4" t="s">
        <v>60</v>
      </c>
      <c r="J4" t="s">
        <v>6</v>
      </c>
    </row>
    <row r="5" spans="2:10" s="4" customFormat="1" ht="12.75">
      <c r="B5" s="4">
        <v>0</v>
      </c>
      <c r="C5" s="5">
        <v>9895232</v>
      </c>
      <c r="D5" s="6">
        <v>12154.46</v>
      </c>
      <c r="E5" s="6">
        <v>32416.19</v>
      </c>
      <c r="F5" s="7">
        <v>0.1254367</v>
      </c>
      <c r="G5" s="7">
        <v>0.1321631</v>
      </c>
      <c r="H5" s="7">
        <v>0.7894713</v>
      </c>
      <c r="I5" s="7">
        <v>0.8999041</v>
      </c>
      <c r="J5" s="7">
        <v>0.9071434</v>
      </c>
    </row>
    <row r="6" spans="1:10" ht="12.75">
      <c r="A6">
        <v>0</v>
      </c>
      <c r="B6">
        <v>0</v>
      </c>
      <c r="C6" s="3">
        <v>1274157</v>
      </c>
      <c r="D6" s="1">
        <v>12154.46</v>
      </c>
      <c r="E6" s="1">
        <v>16560.42</v>
      </c>
      <c r="F6" s="2">
        <v>0.0418081</v>
      </c>
      <c r="G6" s="2">
        <v>0.0456887</v>
      </c>
      <c r="H6" s="2">
        <v>0.4197675</v>
      </c>
      <c r="I6" s="2">
        <v>0.709843</v>
      </c>
      <c r="J6" s="2">
        <v>1</v>
      </c>
    </row>
    <row r="7" spans="1:10" ht="12.75">
      <c r="A7">
        <v>10</v>
      </c>
      <c r="B7">
        <v>0</v>
      </c>
      <c r="C7" s="3">
        <v>1273573</v>
      </c>
      <c r="D7" s="1">
        <v>18570.76</v>
      </c>
      <c r="E7" s="1">
        <v>19840.46</v>
      </c>
      <c r="F7" s="2">
        <v>0.0615311</v>
      </c>
      <c r="G7" s="2">
        <v>0.075951</v>
      </c>
      <c r="H7" s="2">
        <v>0.7774626</v>
      </c>
      <c r="I7" s="2">
        <v>0.9534375</v>
      </c>
      <c r="J7" s="2">
        <v>0.9988907</v>
      </c>
    </row>
    <row r="8" spans="1:10" ht="12.75">
      <c r="A8">
        <v>20</v>
      </c>
      <c r="B8">
        <v>0</v>
      </c>
      <c r="C8" s="3">
        <v>1171794</v>
      </c>
      <c r="D8" s="1">
        <v>21034.3</v>
      </c>
      <c r="E8" s="1">
        <v>22161.11</v>
      </c>
      <c r="F8" s="2">
        <v>0.0759555</v>
      </c>
      <c r="G8" s="2">
        <v>0.0972999</v>
      </c>
      <c r="H8" s="2">
        <v>0.8789575</v>
      </c>
      <c r="I8" s="2">
        <v>0.9643692</v>
      </c>
      <c r="J8" s="2">
        <v>0.968598</v>
      </c>
    </row>
    <row r="9" spans="1:10" ht="12.75">
      <c r="A9">
        <v>30</v>
      </c>
      <c r="B9">
        <v>0</v>
      </c>
      <c r="C9" s="3">
        <v>1122941</v>
      </c>
      <c r="D9" s="1">
        <v>23320.81</v>
      </c>
      <c r="E9" s="1">
        <v>24521.75</v>
      </c>
      <c r="F9" s="2">
        <v>0.0906634</v>
      </c>
      <c r="G9" s="2">
        <v>0.107173</v>
      </c>
      <c r="H9" s="2">
        <v>0.825569</v>
      </c>
      <c r="I9" s="2">
        <v>0.9288122</v>
      </c>
      <c r="J9" s="2">
        <v>0.8482278</v>
      </c>
    </row>
    <row r="10" spans="1:10" ht="12.75">
      <c r="A10">
        <v>40</v>
      </c>
      <c r="B10">
        <v>0</v>
      </c>
      <c r="C10" s="3">
        <v>1032874</v>
      </c>
      <c r="D10" s="1">
        <v>25743.79</v>
      </c>
      <c r="E10" s="1">
        <v>27069.08</v>
      </c>
      <c r="F10" s="2">
        <v>0.1008396</v>
      </c>
      <c r="G10" s="2">
        <v>0.1141101</v>
      </c>
      <c r="H10" s="2">
        <v>0.832631</v>
      </c>
      <c r="I10" s="2">
        <v>0.9162063</v>
      </c>
      <c r="J10" s="2">
        <v>0.8415757</v>
      </c>
    </row>
    <row r="11" spans="1:10" ht="12.75">
      <c r="A11">
        <v>50</v>
      </c>
      <c r="B11">
        <v>0</v>
      </c>
      <c r="C11" s="3">
        <v>953257.6</v>
      </c>
      <c r="D11" s="1">
        <v>28524.03</v>
      </c>
      <c r="E11" s="1">
        <v>30144.09</v>
      </c>
      <c r="F11" s="2">
        <v>0.1036538</v>
      </c>
      <c r="G11" s="2">
        <v>0.1195353</v>
      </c>
      <c r="H11" s="2">
        <v>0.8771052</v>
      </c>
      <c r="I11" s="2">
        <v>0.9391092</v>
      </c>
      <c r="J11" s="2">
        <v>0.8798627</v>
      </c>
    </row>
    <row r="12" spans="1:10" ht="12.75">
      <c r="A12">
        <v>60</v>
      </c>
      <c r="B12">
        <v>0</v>
      </c>
      <c r="C12" s="3">
        <v>884791.7</v>
      </c>
      <c r="D12" s="1">
        <v>31967.55</v>
      </c>
      <c r="E12" s="1">
        <v>34133.37</v>
      </c>
      <c r="F12" s="2">
        <v>0.107198</v>
      </c>
      <c r="G12" s="2">
        <v>0.1253945</v>
      </c>
      <c r="H12" s="2">
        <v>0.9109411</v>
      </c>
      <c r="I12" s="2">
        <v>0.956074</v>
      </c>
      <c r="J12" s="2">
        <v>0.9117443</v>
      </c>
    </row>
    <row r="13" spans="1:10" ht="12.75">
      <c r="A13">
        <v>70</v>
      </c>
      <c r="B13">
        <v>0</v>
      </c>
      <c r="C13" s="3">
        <v>828250.3</v>
      </c>
      <c r="D13" s="1">
        <v>36699.27</v>
      </c>
      <c r="E13" s="1">
        <v>39983.58</v>
      </c>
      <c r="F13" s="2">
        <v>0.1124189</v>
      </c>
      <c r="G13" s="2">
        <v>0.1363939</v>
      </c>
      <c r="H13" s="2">
        <v>0.9129246</v>
      </c>
      <c r="I13" s="2">
        <v>0.9563039</v>
      </c>
      <c r="J13" s="2">
        <v>0.9129471</v>
      </c>
    </row>
    <row r="14" spans="1:10" ht="12.75">
      <c r="A14">
        <v>80</v>
      </c>
      <c r="B14">
        <v>0</v>
      </c>
      <c r="C14" s="3">
        <v>757277.1</v>
      </c>
      <c r="D14" s="1">
        <v>44171.97</v>
      </c>
      <c r="E14" s="1">
        <v>50528.55</v>
      </c>
      <c r="F14" s="2">
        <v>0.1219615</v>
      </c>
      <c r="G14" s="2">
        <v>0.1568104</v>
      </c>
      <c r="H14" s="2">
        <v>0.9142898</v>
      </c>
      <c r="I14" s="2">
        <v>0.9478748</v>
      </c>
      <c r="J14" s="2">
        <v>0.9142898</v>
      </c>
    </row>
    <row r="15" spans="1:10" ht="12.75">
      <c r="A15">
        <v>90</v>
      </c>
      <c r="B15">
        <v>0</v>
      </c>
      <c r="C15" s="3">
        <v>331911.8</v>
      </c>
      <c r="D15" s="1">
        <v>60178.45</v>
      </c>
      <c r="E15" s="1">
        <v>69341.2</v>
      </c>
      <c r="F15" s="2">
        <v>0.14984</v>
      </c>
      <c r="G15" s="2">
        <v>0.1804281</v>
      </c>
      <c r="H15" s="2">
        <v>0.8849358</v>
      </c>
      <c r="I15" s="2">
        <v>0.9231074</v>
      </c>
      <c r="J15" s="2">
        <v>0.8849358</v>
      </c>
    </row>
    <row r="16" spans="1:10" ht="12.75">
      <c r="A16">
        <v>95</v>
      </c>
      <c r="B16">
        <v>0</v>
      </c>
      <c r="C16" s="3">
        <v>62546.35</v>
      </c>
      <c r="D16" s="1">
        <v>82700.99</v>
      </c>
      <c r="E16" s="1">
        <v>86665.42</v>
      </c>
      <c r="F16" s="2">
        <v>0.1834639</v>
      </c>
      <c r="G16" s="2">
        <v>0.1926463</v>
      </c>
      <c r="H16" s="2">
        <v>0.7636822</v>
      </c>
      <c r="I16" s="2">
        <v>0.8095889</v>
      </c>
      <c r="J16" s="2">
        <v>0.7636822</v>
      </c>
    </row>
    <row r="17" spans="1:10" ht="12.75">
      <c r="A17">
        <v>96</v>
      </c>
      <c r="B17">
        <v>0</v>
      </c>
      <c r="C17" s="3">
        <v>56866.66</v>
      </c>
      <c r="D17" s="1">
        <v>91158.76</v>
      </c>
      <c r="E17" s="1">
        <v>96735.7</v>
      </c>
      <c r="F17" s="2">
        <v>0.2037129</v>
      </c>
      <c r="G17" s="2">
        <v>0.196481</v>
      </c>
      <c r="H17" s="2">
        <v>0.4840679</v>
      </c>
      <c r="I17" s="2">
        <v>0.6638743</v>
      </c>
      <c r="J17" s="2">
        <v>0.4840679</v>
      </c>
    </row>
    <row r="18" spans="1:10" ht="12.75">
      <c r="A18">
        <v>97</v>
      </c>
      <c r="B18">
        <v>0</v>
      </c>
      <c r="C18" s="3">
        <v>51265.44</v>
      </c>
      <c r="D18" s="1">
        <v>103271</v>
      </c>
      <c r="E18" s="1">
        <v>112137.3</v>
      </c>
      <c r="F18" s="2">
        <v>0.2345741</v>
      </c>
      <c r="G18" s="2">
        <v>0.2063703</v>
      </c>
      <c r="H18" s="2">
        <v>0.1570378</v>
      </c>
      <c r="I18" s="2">
        <v>0.3034836</v>
      </c>
      <c r="J18" s="2">
        <v>0.1570378</v>
      </c>
    </row>
    <row r="19" spans="1:10" ht="12.75">
      <c r="A19">
        <v>98</v>
      </c>
      <c r="B19">
        <v>0</v>
      </c>
      <c r="C19" s="3">
        <v>48639.45</v>
      </c>
      <c r="D19" s="1">
        <v>123855.3</v>
      </c>
      <c r="E19" s="1">
        <v>142504.6</v>
      </c>
      <c r="F19" s="2">
        <v>0.2696897</v>
      </c>
      <c r="G19" s="2">
        <v>0.2219011</v>
      </c>
      <c r="H19" s="2">
        <v>0.0419491</v>
      </c>
      <c r="I19" s="2">
        <v>0.0957827</v>
      </c>
      <c r="J19" s="2">
        <v>0.0419491</v>
      </c>
    </row>
    <row r="20" spans="1:10" ht="12.75">
      <c r="A20">
        <v>99</v>
      </c>
      <c r="B20">
        <v>0</v>
      </c>
      <c r="C20" s="3">
        <v>40344.31</v>
      </c>
      <c r="D20" s="1">
        <v>168629.6</v>
      </c>
      <c r="E20" s="1">
        <v>246107.4</v>
      </c>
      <c r="F20" s="2">
        <v>0.3671111</v>
      </c>
      <c r="G20" s="2">
        <v>0.2527426</v>
      </c>
      <c r="H20" s="2">
        <v>0.0066083</v>
      </c>
      <c r="I20" s="2">
        <v>0.0165913</v>
      </c>
      <c r="J20" s="2">
        <v>0.0066083</v>
      </c>
    </row>
    <row r="21" spans="1:10" ht="12.75">
      <c r="A21">
        <v>99.9</v>
      </c>
      <c r="B21">
        <v>0</v>
      </c>
      <c r="C21" s="3">
        <v>4158.355</v>
      </c>
      <c r="D21" s="1">
        <v>481464.4</v>
      </c>
      <c r="E21" s="1">
        <v>769692.5</v>
      </c>
      <c r="F21" s="2">
        <v>0.5486977</v>
      </c>
      <c r="G21" s="2">
        <v>0.2910154</v>
      </c>
      <c r="H21" s="2">
        <v>0</v>
      </c>
      <c r="I21" s="2">
        <v>0</v>
      </c>
      <c r="J21" s="2">
        <v>0</v>
      </c>
    </row>
    <row r="22" spans="1:10" ht="12.75">
      <c r="A22">
        <v>99.99</v>
      </c>
      <c r="B22">
        <v>0</v>
      </c>
      <c r="C22" s="3">
        <v>491.2489</v>
      </c>
      <c r="D22" s="1">
        <v>1746011</v>
      </c>
      <c r="E22" s="1">
        <v>3127345</v>
      </c>
      <c r="F22" s="2">
        <v>0.6</v>
      </c>
      <c r="G22" s="2">
        <v>0.2541288</v>
      </c>
      <c r="H22" s="2">
        <v>0</v>
      </c>
      <c r="I22" s="2">
        <v>0</v>
      </c>
      <c r="J22" s="2">
        <v>0</v>
      </c>
    </row>
    <row r="23" spans="1:10" ht="12.75">
      <c r="A23">
        <v>99.999</v>
      </c>
      <c r="B23">
        <v>0</v>
      </c>
      <c r="C23" s="3">
        <v>94.12184</v>
      </c>
      <c r="D23" s="1">
        <v>7045594</v>
      </c>
      <c r="E23" s="1">
        <v>14200000</v>
      </c>
      <c r="F23" s="2">
        <v>0.6</v>
      </c>
      <c r="G23" s="2">
        <v>0.2020259</v>
      </c>
      <c r="H23" s="2">
        <v>0</v>
      </c>
      <c r="I23" s="2">
        <v>0</v>
      </c>
      <c r="J23" s="2">
        <v>0</v>
      </c>
    </row>
    <row r="24" spans="1:11" ht="12.75">
      <c r="A24" s="4"/>
      <c r="B24" s="4">
        <v>1</v>
      </c>
      <c r="C24" s="5">
        <v>10300000</v>
      </c>
      <c r="D24" s="6">
        <v>12111.51</v>
      </c>
      <c r="E24" s="6">
        <v>42737.37</v>
      </c>
      <c r="F24" s="7">
        <v>0.1634235</v>
      </c>
      <c r="G24" s="7">
        <v>0.1466862</v>
      </c>
      <c r="H24" s="7">
        <v>0.7057368</v>
      </c>
      <c r="I24" s="7">
        <v>0.8137764</v>
      </c>
      <c r="J24" s="7">
        <v>0.7418347</v>
      </c>
      <c r="K24" t="s">
        <v>23</v>
      </c>
    </row>
    <row r="25" spans="1:11" ht="12.75">
      <c r="A25">
        <v>0</v>
      </c>
      <c r="B25">
        <v>1</v>
      </c>
      <c r="C25" s="3">
        <v>747928.2</v>
      </c>
      <c r="D25" s="1">
        <v>12111.51</v>
      </c>
      <c r="E25" s="1">
        <v>16493.23</v>
      </c>
      <c r="F25" s="2">
        <v>0.0414353</v>
      </c>
      <c r="G25" s="2">
        <v>0.0704993</v>
      </c>
      <c r="H25" s="2">
        <v>0.7988123</v>
      </c>
      <c r="I25" s="2">
        <v>0.9294635</v>
      </c>
      <c r="J25" s="2">
        <v>1</v>
      </c>
      <c r="K25" s="2">
        <f aca="true" t="shared" si="0" ref="K25:K41">G6-G25</f>
        <v>-0.024810600000000002</v>
      </c>
    </row>
    <row r="26" spans="1:11" ht="12.75">
      <c r="A26">
        <v>10</v>
      </c>
      <c r="B26">
        <v>1</v>
      </c>
      <c r="C26" s="3">
        <v>748499.9</v>
      </c>
      <c r="D26" s="1">
        <v>18572.15</v>
      </c>
      <c r="E26" s="1">
        <v>19868.25</v>
      </c>
      <c r="F26" s="2">
        <v>0.0617029</v>
      </c>
      <c r="G26" s="2">
        <v>0.0901538</v>
      </c>
      <c r="H26" s="2">
        <v>0.8793427</v>
      </c>
      <c r="I26" s="2">
        <v>0.9491094</v>
      </c>
      <c r="J26" s="2">
        <v>0.9984211</v>
      </c>
      <c r="K26" s="2">
        <f t="shared" si="0"/>
        <v>-0.014202800000000002</v>
      </c>
    </row>
    <row r="27" spans="1:11" ht="12.75">
      <c r="A27">
        <v>20</v>
      </c>
      <c r="B27">
        <v>1</v>
      </c>
      <c r="C27" s="3">
        <v>850478.3</v>
      </c>
      <c r="D27" s="1">
        <v>21035.15</v>
      </c>
      <c r="E27" s="1">
        <v>22206.96</v>
      </c>
      <c r="F27" s="2">
        <v>0.0762357</v>
      </c>
      <c r="G27" s="2">
        <v>0.1019943</v>
      </c>
      <c r="H27" s="2">
        <v>0.9088971</v>
      </c>
      <c r="I27" s="2">
        <v>0.9597607</v>
      </c>
      <c r="J27" s="2">
        <v>0.9743727</v>
      </c>
      <c r="K27" s="2">
        <f t="shared" si="0"/>
        <v>-0.004694400000000001</v>
      </c>
    </row>
    <row r="28" spans="1:11" ht="12.75">
      <c r="A28">
        <v>30</v>
      </c>
      <c r="B28">
        <v>1</v>
      </c>
      <c r="C28" s="3">
        <v>899193.8</v>
      </c>
      <c r="D28" s="1">
        <v>23320.84</v>
      </c>
      <c r="E28" s="1">
        <v>24525.19</v>
      </c>
      <c r="F28" s="2">
        <v>0.0906877</v>
      </c>
      <c r="G28" s="2">
        <v>0.1072613</v>
      </c>
      <c r="H28" s="2">
        <v>0.742957</v>
      </c>
      <c r="I28" s="2">
        <v>0.8913937</v>
      </c>
      <c r="J28" s="2">
        <v>0.7906982</v>
      </c>
      <c r="K28" s="2">
        <f t="shared" si="0"/>
        <v>-8.829999999999949E-05</v>
      </c>
    </row>
    <row r="29" spans="1:11" ht="12.75">
      <c r="A29">
        <v>40</v>
      </c>
      <c r="B29">
        <v>1</v>
      </c>
      <c r="C29" s="3">
        <v>989241</v>
      </c>
      <c r="D29" s="1">
        <v>25742.78</v>
      </c>
      <c r="E29" s="1">
        <v>27087.16</v>
      </c>
      <c r="F29" s="2">
        <v>0.1008514</v>
      </c>
      <c r="G29" s="2">
        <v>0.1111342</v>
      </c>
      <c r="H29" s="2">
        <v>0.6933712</v>
      </c>
      <c r="I29" s="2">
        <v>0.7876628</v>
      </c>
      <c r="J29" s="2">
        <v>0.7085793</v>
      </c>
      <c r="K29" s="2">
        <f t="shared" si="0"/>
        <v>0.0029759000000000035</v>
      </c>
    </row>
    <row r="30" spans="1:11" ht="12.75">
      <c r="A30">
        <v>50</v>
      </c>
      <c r="B30">
        <v>1</v>
      </c>
      <c r="C30" s="3">
        <v>1068874</v>
      </c>
      <c r="D30" s="1">
        <v>28523.46</v>
      </c>
      <c r="E30" s="1">
        <v>30179.08</v>
      </c>
      <c r="F30" s="2">
        <v>0.1036855</v>
      </c>
      <c r="G30" s="2">
        <v>0.1149868</v>
      </c>
      <c r="H30" s="2">
        <v>0.7224907</v>
      </c>
      <c r="I30" s="2">
        <v>0.8037184</v>
      </c>
      <c r="J30" s="2">
        <v>0.7329152</v>
      </c>
      <c r="K30" s="2">
        <f t="shared" si="0"/>
        <v>0.004548499999999997</v>
      </c>
    </row>
    <row r="31" spans="1:11" ht="12.75">
      <c r="A31">
        <v>60</v>
      </c>
      <c r="B31">
        <v>1</v>
      </c>
      <c r="C31" s="3">
        <v>1137411</v>
      </c>
      <c r="D31" s="1">
        <v>31967.46</v>
      </c>
      <c r="E31" s="1">
        <v>34195.81</v>
      </c>
      <c r="F31" s="2">
        <v>0.1072531</v>
      </c>
      <c r="G31" s="2">
        <v>0.1211154</v>
      </c>
      <c r="H31" s="2">
        <v>0.7548568</v>
      </c>
      <c r="I31" s="2">
        <v>0.8553137</v>
      </c>
      <c r="J31" s="2">
        <v>0.761035</v>
      </c>
      <c r="K31" s="2">
        <f t="shared" si="0"/>
        <v>0.004279099999999994</v>
      </c>
    </row>
    <row r="32" spans="1:11" ht="12.75">
      <c r="A32">
        <v>70</v>
      </c>
      <c r="B32">
        <v>1</v>
      </c>
      <c r="C32" s="3">
        <v>1193917</v>
      </c>
      <c r="D32" s="1">
        <v>36698.73</v>
      </c>
      <c r="E32" s="1">
        <v>40142.55</v>
      </c>
      <c r="F32" s="2">
        <v>0.1125592</v>
      </c>
      <c r="G32" s="2">
        <v>0.1284178</v>
      </c>
      <c r="H32" s="2">
        <v>0.7674591</v>
      </c>
      <c r="I32" s="2">
        <v>0.8942131</v>
      </c>
      <c r="J32" s="2">
        <v>0.7683897</v>
      </c>
      <c r="K32" s="2">
        <f t="shared" si="0"/>
        <v>0.007976100000000014</v>
      </c>
    </row>
    <row r="33" spans="1:11" ht="12.75">
      <c r="A33">
        <v>80</v>
      </c>
      <c r="B33">
        <v>1</v>
      </c>
      <c r="C33" s="3">
        <v>1265001</v>
      </c>
      <c r="D33" s="1">
        <v>44172.19</v>
      </c>
      <c r="E33" s="1">
        <v>50868.08</v>
      </c>
      <c r="F33" s="2">
        <v>0.1222878</v>
      </c>
      <c r="G33" s="2">
        <v>0.1394821</v>
      </c>
      <c r="H33" s="2">
        <v>0.7287322</v>
      </c>
      <c r="I33" s="2">
        <v>0.8949518</v>
      </c>
      <c r="J33" s="2">
        <v>0.7289225</v>
      </c>
      <c r="K33" s="2">
        <f t="shared" si="0"/>
        <v>0.01732829999999999</v>
      </c>
    </row>
    <row r="34" spans="1:11" ht="12.75">
      <c r="A34">
        <v>90</v>
      </c>
      <c r="B34">
        <v>1</v>
      </c>
      <c r="C34" s="3">
        <v>679262.4</v>
      </c>
      <c r="D34" s="1">
        <v>60176.8</v>
      </c>
      <c r="E34" s="1">
        <v>69512.68</v>
      </c>
      <c r="F34" s="2">
        <v>0.1501947</v>
      </c>
      <c r="G34" s="2">
        <v>0.1558322</v>
      </c>
      <c r="H34" s="2">
        <v>0.5461658</v>
      </c>
      <c r="I34" s="2">
        <v>0.6823671</v>
      </c>
      <c r="J34" s="2">
        <v>0.5461658</v>
      </c>
      <c r="K34" s="2">
        <f t="shared" si="0"/>
        <v>0.024595900000000004</v>
      </c>
    </row>
    <row r="35" spans="1:11" ht="12.75">
      <c r="A35">
        <v>95</v>
      </c>
      <c r="B35">
        <v>1</v>
      </c>
      <c r="C35" s="3">
        <v>139685.7</v>
      </c>
      <c r="D35" s="1">
        <v>82701.69</v>
      </c>
      <c r="E35" s="1">
        <v>86719.57</v>
      </c>
      <c r="F35" s="2">
        <v>0.1835754</v>
      </c>
      <c r="G35" s="2">
        <v>0.1678952</v>
      </c>
      <c r="H35" s="2">
        <v>0.2697574</v>
      </c>
      <c r="I35" s="2">
        <v>0.407454</v>
      </c>
      <c r="J35" s="2">
        <v>0.2697574</v>
      </c>
      <c r="K35" s="2">
        <f t="shared" si="0"/>
        <v>0.024751099999999998</v>
      </c>
    </row>
    <row r="36" spans="1:11" ht="12.75">
      <c r="A36">
        <v>96</v>
      </c>
      <c r="B36">
        <v>1</v>
      </c>
      <c r="C36" s="3">
        <v>145364.9</v>
      </c>
      <c r="D36" s="1">
        <v>91152.34</v>
      </c>
      <c r="E36" s="1">
        <v>96716.95</v>
      </c>
      <c r="F36" s="2">
        <v>0.2036871</v>
      </c>
      <c r="G36" s="2">
        <v>0.1761381</v>
      </c>
      <c r="H36" s="2">
        <v>0.1356053</v>
      </c>
      <c r="I36" s="2">
        <v>0.2406671</v>
      </c>
      <c r="J36" s="2">
        <v>0.1356053</v>
      </c>
      <c r="K36" s="2">
        <f t="shared" si="0"/>
        <v>0.020342899999999997</v>
      </c>
    </row>
    <row r="37" spans="1:11" ht="12.75">
      <c r="A37">
        <v>97</v>
      </c>
      <c r="B37">
        <v>1</v>
      </c>
      <c r="C37" s="3">
        <v>150915.4</v>
      </c>
      <c r="D37" s="1">
        <v>103269.8</v>
      </c>
      <c r="E37" s="1">
        <v>112489.7</v>
      </c>
      <c r="F37" s="2">
        <v>0.2352485</v>
      </c>
      <c r="G37" s="2">
        <v>0.1843835</v>
      </c>
      <c r="H37" s="2">
        <v>0.0365467</v>
      </c>
      <c r="I37" s="2">
        <v>0.0638877</v>
      </c>
      <c r="J37" s="2">
        <v>0.0365467</v>
      </c>
      <c r="K37" s="2">
        <f t="shared" si="0"/>
        <v>0.0219868</v>
      </c>
    </row>
    <row r="38" spans="1:11" ht="12.75">
      <c r="A38">
        <v>98</v>
      </c>
      <c r="B38">
        <v>1</v>
      </c>
      <c r="C38" s="3">
        <v>153709.4</v>
      </c>
      <c r="D38" s="1">
        <v>123857.2</v>
      </c>
      <c r="E38" s="1">
        <v>142831.8</v>
      </c>
      <c r="F38" s="2">
        <v>0.2699693</v>
      </c>
      <c r="G38" s="2">
        <v>0.1970976</v>
      </c>
      <c r="H38" s="2">
        <v>0.0142561</v>
      </c>
      <c r="I38" s="2">
        <v>0.0253006</v>
      </c>
      <c r="J38" s="2">
        <v>0.0142561</v>
      </c>
      <c r="K38" s="2">
        <f t="shared" si="0"/>
        <v>0.02480349999999998</v>
      </c>
    </row>
    <row r="39" spans="1:11" ht="12.75">
      <c r="A39">
        <v>99</v>
      </c>
      <c r="B39">
        <v>1</v>
      </c>
      <c r="C39" s="3">
        <v>141950.9</v>
      </c>
      <c r="D39" s="1">
        <v>168601.9</v>
      </c>
      <c r="E39" s="1">
        <v>244998.5</v>
      </c>
      <c r="F39" s="2">
        <v>0.3659048</v>
      </c>
      <c r="G39" s="2">
        <v>0.2324475</v>
      </c>
      <c r="H39" s="2">
        <v>0.0033499</v>
      </c>
      <c r="I39" s="2">
        <v>0.0050871</v>
      </c>
      <c r="J39" s="2">
        <v>0.0033499</v>
      </c>
      <c r="K39" s="2">
        <f t="shared" si="0"/>
        <v>0.020295099999999983</v>
      </c>
    </row>
    <row r="40" spans="1:11" ht="12.75">
      <c r="A40">
        <v>99.9</v>
      </c>
      <c r="B40">
        <v>1</v>
      </c>
      <c r="C40" s="3">
        <v>14101.67</v>
      </c>
      <c r="D40" s="1">
        <v>481406.8</v>
      </c>
      <c r="E40" s="1">
        <v>745928.8</v>
      </c>
      <c r="F40" s="2">
        <v>0.545109</v>
      </c>
      <c r="G40" s="2">
        <v>0.2794505</v>
      </c>
      <c r="H40" s="2">
        <v>0</v>
      </c>
      <c r="I40" s="2">
        <v>0</v>
      </c>
      <c r="J40" s="2">
        <v>0</v>
      </c>
      <c r="K40" s="2">
        <f t="shared" si="0"/>
        <v>0.011564899999999989</v>
      </c>
    </row>
    <row r="41" spans="1:11" ht="12.75">
      <c r="A41">
        <v>99.99</v>
      </c>
      <c r="B41">
        <v>1</v>
      </c>
      <c r="C41" s="3">
        <v>1354.438</v>
      </c>
      <c r="D41" s="1">
        <v>1743355</v>
      </c>
      <c r="E41" s="1">
        <v>2980835</v>
      </c>
      <c r="F41" s="2">
        <v>0.6</v>
      </c>
      <c r="G41" s="2">
        <v>0.2551827</v>
      </c>
      <c r="H41" s="2">
        <v>0</v>
      </c>
      <c r="I41" s="2">
        <v>0</v>
      </c>
      <c r="J41" s="2">
        <v>0</v>
      </c>
      <c r="K41" s="2">
        <f t="shared" si="0"/>
        <v>-0.0010538999999999965</v>
      </c>
    </row>
    <row r="42" spans="1:11" ht="12.75">
      <c r="A42">
        <v>99.999</v>
      </c>
      <c r="B42">
        <v>1</v>
      </c>
      <c r="C42" s="3">
        <v>109.6346</v>
      </c>
      <c r="D42" s="1">
        <v>6998036</v>
      </c>
      <c r="E42" s="1">
        <v>12100000</v>
      </c>
      <c r="F42" s="2">
        <v>0.6</v>
      </c>
      <c r="G42" s="2">
        <v>0.2495782</v>
      </c>
      <c r="H42" s="2">
        <v>0</v>
      </c>
      <c r="I42" s="2">
        <v>0</v>
      </c>
      <c r="J42" s="2">
        <v>0</v>
      </c>
      <c r="K42" s="2"/>
    </row>
    <row r="43" spans="3:10" ht="12.75">
      <c r="C43" s="3"/>
      <c r="D43" s="1"/>
      <c r="E43" s="1"/>
      <c r="F43" s="2"/>
      <c r="G43" s="2"/>
      <c r="H43" s="2"/>
      <c r="I43" s="2"/>
      <c r="J43" s="2"/>
    </row>
    <row r="44" ht="12.75">
      <c r="A44" t="s">
        <v>13</v>
      </c>
    </row>
    <row r="45" ht="12.75">
      <c r="A45" t="s">
        <v>48</v>
      </c>
    </row>
    <row r="46" ht="12.75">
      <c r="A46" t="s">
        <v>63</v>
      </c>
    </row>
    <row r="47" ht="12.75">
      <c r="A47" t="s">
        <v>15</v>
      </c>
    </row>
    <row r="48" ht="12.75">
      <c r="A48" t="s">
        <v>22</v>
      </c>
    </row>
    <row r="49" ht="12.75">
      <c r="A49" t="s">
        <v>21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49"/>
  <sheetViews>
    <sheetView workbookViewId="0" topLeftCell="A1">
      <selection activeCell="A4" sqref="A4:J42"/>
    </sheetView>
  </sheetViews>
  <sheetFormatPr defaultColWidth="11.421875" defaultRowHeight="12.75"/>
  <cols>
    <col min="1" max="2" width="9.140625" style="0" customWidth="1"/>
    <col min="3" max="3" width="10.140625" style="0" bestFit="1" customWidth="1"/>
    <col min="4" max="4" width="10.7109375" style="0" bestFit="1" customWidth="1"/>
    <col min="5" max="5" width="11.7109375" style="0" bestFit="1" customWidth="1"/>
    <col min="6" max="16384" width="9.140625" style="0" customWidth="1"/>
  </cols>
  <sheetData>
    <row r="1" ht="12.75">
      <c r="A1" t="s">
        <v>25</v>
      </c>
    </row>
    <row r="2" ht="12.75">
      <c r="A2" t="s">
        <v>26</v>
      </c>
    </row>
    <row r="3" spans="1:10" ht="12.75">
      <c r="A3" t="s">
        <v>12</v>
      </c>
      <c r="C3" t="s">
        <v>7</v>
      </c>
      <c r="D3" t="s">
        <v>1</v>
      </c>
      <c r="E3" t="s">
        <v>8</v>
      </c>
      <c r="F3" t="s">
        <v>9</v>
      </c>
      <c r="G3" t="s">
        <v>30</v>
      </c>
      <c r="H3" t="s">
        <v>31</v>
      </c>
      <c r="I3" t="s">
        <v>61</v>
      </c>
      <c r="J3" t="s">
        <v>11</v>
      </c>
    </row>
    <row r="4" spans="1:10" ht="12.75">
      <c r="A4" t="s">
        <v>17</v>
      </c>
      <c r="B4" t="s">
        <v>24</v>
      </c>
      <c r="C4" t="s">
        <v>0</v>
      </c>
      <c r="D4" t="s">
        <v>1</v>
      </c>
      <c r="E4" t="s">
        <v>2</v>
      </c>
      <c r="F4" t="s">
        <v>3</v>
      </c>
      <c r="G4" t="s">
        <v>4</v>
      </c>
      <c r="H4" t="s">
        <v>5</v>
      </c>
      <c r="I4" t="s">
        <v>60</v>
      </c>
      <c r="J4" t="s">
        <v>6</v>
      </c>
    </row>
    <row r="5" spans="2:10" s="4" customFormat="1" ht="12.75">
      <c r="B5" s="4">
        <v>0</v>
      </c>
      <c r="C5" s="5">
        <v>11800000</v>
      </c>
      <c r="D5" s="6">
        <v>0.0001</v>
      </c>
      <c r="E5" s="6">
        <v>29896.01</v>
      </c>
      <c r="F5" s="7">
        <v>0.1323996</v>
      </c>
      <c r="G5" s="7">
        <v>0.1395675</v>
      </c>
      <c r="H5" s="7">
        <v>0.8907147</v>
      </c>
      <c r="I5" s="7">
        <v>0.9445629</v>
      </c>
      <c r="J5" s="7">
        <v>0.9253874</v>
      </c>
    </row>
    <row r="6" spans="1:10" ht="12.75">
      <c r="A6">
        <v>0</v>
      </c>
      <c r="B6">
        <v>0</v>
      </c>
      <c r="C6" s="3">
        <v>306175.2</v>
      </c>
      <c r="D6" s="1">
        <v>0.0001</v>
      </c>
      <c r="E6" s="1">
        <v>11.67162</v>
      </c>
      <c r="F6" s="2">
        <v>0.0199999</v>
      </c>
      <c r="G6" s="2">
        <v>0.0902256</v>
      </c>
      <c r="H6" s="2">
        <v>0.9999259</v>
      </c>
      <c r="I6" s="2">
        <v>1</v>
      </c>
      <c r="J6" s="2">
        <v>1</v>
      </c>
    </row>
    <row r="7" spans="1:10" ht="12.75">
      <c r="A7">
        <v>10</v>
      </c>
      <c r="B7">
        <v>0</v>
      </c>
      <c r="C7" s="3">
        <v>207760.6</v>
      </c>
      <c r="D7" s="1">
        <v>236.0996</v>
      </c>
      <c r="E7" s="1">
        <v>3565.775</v>
      </c>
      <c r="F7" s="2">
        <v>0.02</v>
      </c>
      <c r="G7" s="2">
        <v>0.0419603</v>
      </c>
      <c r="H7" s="2">
        <v>0.6109114</v>
      </c>
      <c r="I7" s="2">
        <v>0.9584287</v>
      </c>
      <c r="J7" s="2">
        <v>0.6401989</v>
      </c>
    </row>
    <row r="8" spans="1:10" ht="12.75">
      <c r="A8">
        <v>20</v>
      </c>
      <c r="B8">
        <v>0</v>
      </c>
      <c r="C8" s="3">
        <v>809952.6</v>
      </c>
      <c r="D8" s="1">
        <v>6193.385</v>
      </c>
      <c r="E8" s="1">
        <v>9491.313</v>
      </c>
      <c r="F8" s="2">
        <v>0.02</v>
      </c>
      <c r="G8" s="2">
        <v>0.0490316</v>
      </c>
      <c r="H8" s="2">
        <v>0.7199298</v>
      </c>
      <c r="I8" s="2">
        <v>0.7899975</v>
      </c>
      <c r="J8" s="2">
        <v>0.8383184</v>
      </c>
    </row>
    <row r="9" spans="1:10" ht="12.75">
      <c r="A9">
        <v>30</v>
      </c>
      <c r="B9">
        <v>0</v>
      </c>
      <c r="C9" s="3">
        <v>1218815</v>
      </c>
      <c r="D9" s="1">
        <v>11621.2</v>
      </c>
      <c r="E9" s="1">
        <v>13991.04</v>
      </c>
      <c r="F9" s="2">
        <v>0.0271287</v>
      </c>
      <c r="G9" s="2">
        <v>0.0735692</v>
      </c>
      <c r="H9" s="2">
        <v>0.8980676</v>
      </c>
      <c r="I9" s="2">
        <v>0.9685718</v>
      </c>
      <c r="J9" s="2">
        <v>0.9944564</v>
      </c>
    </row>
    <row r="10" spans="1:10" ht="12.75">
      <c r="A10">
        <v>40</v>
      </c>
      <c r="B10">
        <v>0</v>
      </c>
      <c r="C10" s="3">
        <v>1335879</v>
      </c>
      <c r="D10" s="1">
        <v>16218.46</v>
      </c>
      <c r="E10" s="1">
        <v>18162.95</v>
      </c>
      <c r="F10" s="2">
        <v>0.0513061</v>
      </c>
      <c r="G10" s="2">
        <v>0.0913071</v>
      </c>
      <c r="H10" s="2">
        <v>0.9188209</v>
      </c>
      <c r="I10" s="2">
        <v>0.972844</v>
      </c>
      <c r="J10" s="2">
        <v>0.9956127</v>
      </c>
    </row>
    <row r="11" spans="1:10" ht="12.75">
      <c r="A11">
        <v>50</v>
      </c>
      <c r="B11">
        <v>0</v>
      </c>
      <c r="C11" s="3">
        <v>1482753</v>
      </c>
      <c r="D11" s="1">
        <v>19890.94</v>
      </c>
      <c r="E11" s="1">
        <v>21648.75</v>
      </c>
      <c r="F11" s="2">
        <v>0.0729271</v>
      </c>
      <c r="G11" s="2">
        <v>0.1076241</v>
      </c>
      <c r="H11" s="2">
        <v>0.9584996</v>
      </c>
      <c r="I11" s="2">
        <v>0.9793155</v>
      </c>
      <c r="J11" s="2">
        <v>0.9940092</v>
      </c>
    </row>
    <row r="12" spans="1:10" ht="12.75">
      <c r="A12">
        <v>60</v>
      </c>
      <c r="B12">
        <v>0</v>
      </c>
      <c r="C12" s="3">
        <v>1609450</v>
      </c>
      <c r="D12" s="1">
        <v>23370.35</v>
      </c>
      <c r="E12" s="1">
        <v>25389.64</v>
      </c>
      <c r="F12" s="2">
        <v>0.0948991</v>
      </c>
      <c r="G12" s="2">
        <v>0.1172199</v>
      </c>
      <c r="H12" s="2">
        <v>0.9170021</v>
      </c>
      <c r="I12" s="2">
        <v>0.9667073</v>
      </c>
      <c r="J12" s="2">
        <v>0.9344751</v>
      </c>
    </row>
    <row r="13" spans="1:10" ht="12.75">
      <c r="A13">
        <v>70</v>
      </c>
      <c r="B13">
        <v>0</v>
      </c>
      <c r="C13" s="3">
        <v>1747885</v>
      </c>
      <c r="D13" s="1">
        <v>27509.84</v>
      </c>
      <c r="E13" s="1">
        <v>30302.44</v>
      </c>
      <c r="F13" s="2">
        <v>0.1038514</v>
      </c>
      <c r="G13" s="2">
        <v>0.1253722</v>
      </c>
      <c r="H13" s="2">
        <v>0.9230544</v>
      </c>
      <c r="I13" s="2">
        <v>0.9708158</v>
      </c>
      <c r="J13" s="2">
        <v>0.9272615</v>
      </c>
    </row>
    <row r="14" spans="1:10" ht="12.75">
      <c r="A14">
        <v>80</v>
      </c>
      <c r="B14">
        <v>0</v>
      </c>
      <c r="C14" s="3">
        <v>1749479</v>
      </c>
      <c r="D14" s="1">
        <v>33490.45</v>
      </c>
      <c r="E14" s="1">
        <v>38467.38</v>
      </c>
      <c r="F14" s="2">
        <v>0.1112332</v>
      </c>
      <c r="G14" s="2">
        <v>0.1379368</v>
      </c>
      <c r="H14" s="2">
        <v>0.931646</v>
      </c>
      <c r="I14" s="2">
        <v>0.9737635</v>
      </c>
      <c r="J14" s="2">
        <v>0.9317946</v>
      </c>
    </row>
    <row r="15" spans="1:10" ht="12.75">
      <c r="A15">
        <v>90</v>
      </c>
      <c r="B15">
        <v>0</v>
      </c>
      <c r="C15" s="3">
        <v>787808.3</v>
      </c>
      <c r="D15" s="1">
        <v>45425.1</v>
      </c>
      <c r="E15" s="1">
        <v>51798.66</v>
      </c>
      <c r="F15" s="2">
        <v>0.1231176</v>
      </c>
      <c r="G15" s="2">
        <v>0.1576149</v>
      </c>
      <c r="H15" s="2">
        <v>0.9117787</v>
      </c>
      <c r="I15" s="2">
        <v>0.9617781</v>
      </c>
      <c r="J15" s="2">
        <v>0.9117879</v>
      </c>
    </row>
    <row r="16" spans="1:10" ht="12.75">
      <c r="A16">
        <v>95</v>
      </c>
      <c r="B16">
        <v>0</v>
      </c>
      <c r="C16" s="3">
        <v>136870.7</v>
      </c>
      <c r="D16" s="1">
        <v>61173.21</v>
      </c>
      <c r="E16" s="1">
        <v>64070.23</v>
      </c>
      <c r="F16" s="2">
        <v>0.1382389</v>
      </c>
      <c r="G16" s="2">
        <v>0.1736486</v>
      </c>
      <c r="H16" s="2">
        <v>0.9105845</v>
      </c>
      <c r="I16" s="2">
        <v>0.9486448</v>
      </c>
      <c r="J16" s="2">
        <v>0.9105845</v>
      </c>
    </row>
    <row r="17" spans="1:10" ht="12.75">
      <c r="A17">
        <v>96</v>
      </c>
      <c r="B17">
        <v>0</v>
      </c>
      <c r="C17" s="3">
        <v>124776.1</v>
      </c>
      <c r="D17" s="1">
        <v>67427.53</v>
      </c>
      <c r="E17" s="1">
        <v>71546.16</v>
      </c>
      <c r="F17" s="2">
        <v>0.1532871</v>
      </c>
      <c r="G17" s="2">
        <v>0.1814143</v>
      </c>
      <c r="H17" s="2">
        <v>0.8575392</v>
      </c>
      <c r="I17" s="2">
        <v>0.9167598</v>
      </c>
      <c r="J17" s="2">
        <v>0.8575392</v>
      </c>
    </row>
    <row r="18" spans="1:10" ht="12.75">
      <c r="A18">
        <v>97</v>
      </c>
      <c r="B18">
        <v>0</v>
      </c>
      <c r="C18" s="3">
        <v>113367.5</v>
      </c>
      <c r="D18" s="1">
        <v>76625.89</v>
      </c>
      <c r="E18" s="1">
        <v>83147.8</v>
      </c>
      <c r="F18" s="2">
        <v>0.1767324</v>
      </c>
      <c r="G18" s="2">
        <v>0.1898786</v>
      </c>
      <c r="H18" s="2">
        <v>0.6905486</v>
      </c>
      <c r="I18" s="2">
        <v>0.8116986</v>
      </c>
      <c r="J18" s="2">
        <v>0.6905486</v>
      </c>
    </row>
    <row r="19" spans="1:10" ht="12.75">
      <c r="A19">
        <v>98</v>
      </c>
      <c r="B19">
        <v>0</v>
      </c>
      <c r="C19" s="3">
        <v>103862.4</v>
      </c>
      <c r="D19" s="1">
        <v>91367.57</v>
      </c>
      <c r="E19" s="1">
        <v>104437.9</v>
      </c>
      <c r="F19" s="2">
        <v>0.2203253</v>
      </c>
      <c r="G19" s="2">
        <v>0.2032141</v>
      </c>
      <c r="H19" s="2">
        <v>0.3042451</v>
      </c>
      <c r="I19" s="2">
        <v>0.4345366</v>
      </c>
      <c r="J19" s="2">
        <v>0.3042451</v>
      </c>
    </row>
    <row r="20" spans="1:10" ht="12.75">
      <c r="A20">
        <v>99</v>
      </c>
      <c r="B20">
        <v>0</v>
      </c>
      <c r="C20" s="3">
        <v>87048.38</v>
      </c>
      <c r="D20" s="1">
        <v>123547.1</v>
      </c>
      <c r="E20" s="1">
        <v>183403.8</v>
      </c>
      <c r="F20" s="2">
        <v>0.3167</v>
      </c>
      <c r="G20" s="2">
        <v>0.2366132</v>
      </c>
      <c r="H20" s="2">
        <v>0.0675168</v>
      </c>
      <c r="I20" s="2">
        <v>0.1030334</v>
      </c>
      <c r="J20" s="2">
        <v>0.0675168</v>
      </c>
    </row>
    <row r="21" spans="1:10" ht="12.75">
      <c r="A21">
        <v>99.9</v>
      </c>
      <c r="B21">
        <v>0</v>
      </c>
      <c r="C21" s="3">
        <v>13719.61</v>
      </c>
      <c r="D21" s="1">
        <v>361395</v>
      </c>
      <c r="E21" s="1">
        <v>598253.5</v>
      </c>
      <c r="F21" s="2">
        <v>0.5200703</v>
      </c>
      <c r="G21" s="2">
        <v>0.2590576</v>
      </c>
      <c r="H21" s="2">
        <v>0.0005975</v>
      </c>
      <c r="I21" s="2">
        <v>0.0010456</v>
      </c>
      <c r="J21" s="2">
        <v>0.0005975</v>
      </c>
    </row>
    <row r="22" spans="1:10" ht="12.75">
      <c r="A22">
        <v>99.99</v>
      </c>
      <c r="B22">
        <v>0</v>
      </c>
      <c r="C22" s="3">
        <v>2100.579</v>
      </c>
      <c r="D22" s="1">
        <v>1283340</v>
      </c>
      <c r="E22" s="1">
        <v>2424802</v>
      </c>
      <c r="F22" s="2">
        <v>0.6</v>
      </c>
      <c r="G22" s="2">
        <v>0.2419311</v>
      </c>
      <c r="H22" s="2">
        <v>0</v>
      </c>
      <c r="I22" s="2">
        <v>0</v>
      </c>
      <c r="J22" s="2">
        <v>0</v>
      </c>
    </row>
    <row r="23" spans="1:10" ht="12.75">
      <c r="A23">
        <v>99.999</v>
      </c>
      <c r="B23">
        <v>0</v>
      </c>
      <c r="C23" s="3">
        <v>299.4357</v>
      </c>
      <c r="D23" s="1">
        <v>5827517</v>
      </c>
      <c r="E23" s="1">
        <v>9655449</v>
      </c>
      <c r="F23" s="2">
        <v>0.6</v>
      </c>
      <c r="G23" s="2">
        <v>0.2225945</v>
      </c>
      <c r="H23" s="2">
        <v>0</v>
      </c>
      <c r="I23" s="2">
        <v>0</v>
      </c>
      <c r="J23" s="2">
        <v>0</v>
      </c>
    </row>
    <row r="24" spans="1:11" ht="12.75">
      <c r="A24" s="4"/>
      <c r="B24" s="4">
        <v>1</v>
      </c>
      <c r="C24" s="5">
        <v>13700000</v>
      </c>
      <c r="D24" s="6">
        <v>0.0001</v>
      </c>
      <c r="E24" s="6">
        <v>25352.87</v>
      </c>
      <c r="F24" s="7">
        <v>0.1557983</v>
      </c>
      <c r="G24" s="7">
        <v>0.1387123</v>
      </c>
      <c r="H24" s="7">
        <v>0.6505981</v>
      </c>
      <c r="I24" s="7">
        <v>0.7791796</v>
      </c>
      <c r="J24" s="7">
        <v>0.7091914</v>
      </c>
      <c r="K24" t="s">
        <v>28</v>
      </c>
    </row>
    <row r="25" spans="1:11" ht="12.75">
      <c r="A25">
        <v>0</v>
      </c>
      <c r="B25">
        <v>1</v>
      </c>
      <c r="C25" s="3">
        <v>1737733</v>
      </c>
      <c r="D25" s="1">
        <v>0.0001</v>
      </c>
      <c r="E25" s="1">
        <v>33.3042</v>
      </c>
      <c r="F25" s="2">
        <v>0.02</v>
      </c>
      <c r="G25" s="2">
        <v>0.0934565</v>
      </c>
      <c r="H25" s="2">
        <v>0.991149</v>
      </c>
      <c r="I25" s="2">
        <v>1</v>
      </c>
      <c r="J25" s="2">
        <v>0.9978718</v>
      </c>
      <c r="K25" s="2">
        <f aca="true" t="shared" si="0" ref="K25:K40">G6-G25</f>
        <v>-0.003230899999999995</v>
      </c>
    </row>
    <row r="26" spans="1:11" ht="12.75">
      <c r="A26">
        <v>10</v>
      </c>
      <c r="B26">
        <v>1</v>
      </c>
      <c r="C26" s="3">
        <v>2469694</v>
      </c>
      <c r="D26" s="1">
        <v>235.3499</v>
      </c>
      <c r="E26" s="1">
        <v>2902.701</v>
      </c>
      <c r="F26" s="2">
        <v>0.02</v>
      </c>
      <c r="G26" s="2">
        <v>0.0753339</v>
      </c>
      <c r="H26" s="2">
        <v>0.7719272</v>
      </c>
      <c r="I26" s="2">
        <v>0.968626</v>
      </c>
      <c r="J26" s="2">
        <v>0.8969092</v>
      </c>
      <c r="K26" s="2">
        <f t="shared" si="0"/>
        <v>-0.033373599999999996</v>
      </c>
    </row>
    <row r="27" spans="1:11" ht="12.75">
      <c r="A27">
        <v>20</v>
      </c>
      <c r="B27">
        <v>1</v>
      </c>
      <c r="C27" s="3">
        <v>1550198</v>
      </c>
      <c r="D27" s="1">
        <v>6193.197</v>
      </c>
      <c r="E27" s="1">
        <v>8867.984</v>
      </c>
      <c r="F27" s="2">
        <v>0.02</v>
      </c>
      <c r="G27" s="2">
        <v>0.0732427</v>
      </c>
      <c r="H27" s="2">
        <v>0.7146143</v>
      </c>
      <c r="I27" s="2">
        <v>0.7795128</v>
      </c>
      <c r="J27" s="2">
        <v>0.8574864</v>
      </c>
      <c r="K27" s="2">
        <f t="shared" si="0"/>
        <v>-0.024211099999999992</v>
      </c>
    </row>
    <row r="28" spans="1:11" ht="12.75">
      <c r="A28">
        <v>30</v>
      </c>
      <c r="B28">
        <v>1</v>
      </c>
      <c r="C28" s="3">
        <v>1067582</v>
      </c>
      <c r="D28" s="1">
        <v>11621.46</v>
      </c>
      <c r="E28" s="1">
        <v>13852.21</v>
      </c>
      <c r="F28" s="2">
        <v>0.026509</v>
      </c>
      <c r="G28" s="2">
        <v>0.0786963</v>
      </c>
      <c r="H28" s="2">
        <v>0.7653503</v>
      </c>
      <c r="I28" s="2">
        <v>0.783976</v>
      </c>
      <c r="J28" s="2">
        <v>0.8187642</v>
      </c>
      <c r="K28" s="2">
        <f t="shared" si="0"/>
        <v>-0.0051270999999999955</v>
      </c>
    </row>
    <row r="29" spans="1:11" ht="12.75">
      <c r="A29">
        <v>40</v>
      </c>
      <c r="B29">
        <v>1</v>
      </c>
      <c r="C29" s="3">
        <v>858979.6</v>
      </c>
      <c r="D29" s="1">
        <v>16219.5</v>
      </c>
      <c r="E29" s="1">
        <v>18078.15</v>
      </c>
      <c r="F29" s="2">
        <v>0.0507823</v>
      </c>
      <c r="G29" s="2">
        <v>0.0819593</v>
      </c>
      <c r="H29" s="2">
        <v>0.6759945</v>
      </c>
      <c r="I29" s="2">
        <v>0.7948521</v>
      </c>
      <c r="J29" s="2">
        <v>0.7621722</v>
      </c>
      <c r="K29" s="2">
        <f t="shared" si="0"/>
        <v>0.009347800000000003</v>
      </c>
    </row>
    <row r="30" spans="1:11" ht="12.75">
      <c r="A30">
        <v>50</v>
      </c>
      <c r="B30">
        <v>1</v>
      </c>
      <c r="C30" s="3">
        <v>868570.6</v>
      </c>
      <c r="D30" s="1">
        <v>19891.17</v>
      </c>
      <c r="E30" s="1">
        <v>21615.97</v>
      </c>
      <c r="F30" s="2">
        <v>0.072719</v>
      </c>
      <c r="G30" s="2">
        <v>0.0897271</v>
      </c>
      <c r="H30" s="2">
        <v>0.6914588</v>
      </c>
      <c r="I30" s="2">
        <v>0.8060943</v>
      </c>
      <c r="J30" s="2">
        <v>0.7692509</v>
      </c>
      <c r="K30" s="2">
        <f t="shared" si="0"/>
        <v>0.017896999999999996</v>
      </c>
    </row>
    <row r="31" spans="1:11" ht="12.75">
      <c r="A31">
        <v>60</v>
      </c>
      <c r="B31">
        <v>1</v>
      </c>
      <c r="C31" s="3">
        <v>917710.5</v>
      </c>
      <c r="D31" s="1">
        <v>23370.41</v>
      </c>
      <c r="E31" s="1">
        <v>25392.81</v>
      </c>
      <c r="F31" s="2">
        <v>0.0949126</v>
      </c>
      <c r="G31" s="2">
        <v>0.0985084</v>
      </c>
      <c r="H31" s="2">
        <v>0.3684213</v>
      </c>
      <c r="I31" s="2">
        <v>0.591841</v>
      </c>
      <c r="J31" s="2">
        <v>0.406757</v>
      </c>
      <c r="K31" s="2">
        <f t="shared" si="0"/>
        <v>0.018711500000000006</v>
      </c>
    </row>
    <row r="32" spans="1:11" ht="12.75">
      <c r="A32">
        <v>70</v>
      </c>
      <c r="B32">
        <v>1</v>
      </c>
      <c r="C32" s="3">
        <v>1040712</v>
      </c>
      <c r="D32" s="1">
        <v>27510.11</v>
      </c>
      <c r="E32" s="1">
        <v>30312.34</v>
      </c>
      <c r="F32" s="2">
        <v>0.1038589</v>
      </c>
      <c r="G32" s="2">
        <v>0.1067432</v>
      </c>
      <c r="H32" s="2">
        <v>0.403357</v>
      </c>
      <c r="I32" s="2">
        <v>0.5793038</v>
      </c>
      <c r="J32" s="2">
        <v>0.4207965</v>
      </c>
      <c r="K32" s="2">
        <f t="shared" si="0"/>
        <v>0.018628999999999993</v>
      </c>
    </row>
    <row r="33" spans="1:11" ht="12.75">
      <c r="A33">
        <v>80</v>
      </c>
      <c r="B33">
        <v>1</v>
      </c>
      <c r="C33" s="3">
        <v>1227933</v>
      </c>
      <c r="D33" s="1">
        <v>33490.61</v>
      </c>
      <c r="E33" s="1">
        <v>38825.18</v>
      </c>
      <c r="F33" s="2">
        <v>0.1115664</v>
      </c>
      <c r="G33" s="2">
        <v>0.1189109</v>
      </c>
      <c r="H33" s="2">
        <v>0.5641432</v>
      </c>
      <c r="I33" s="2">
        <v>0.7725407</v>
      </c>
      <c r="J33" s="2">
        <v>0.5704046</v>
      </c>
      <c r="K33" s="2">
        <f t="shared" si="0"/>
        <v>0.0190259</v>
      </c>
    </row>
    <row r="34" spans="1:11" ht="12.75">
      <c r="A34">
        <v>90</v>
      </c>
      <c r="B34">
        <v>1</v>
      </c>
      <c r="C34" s="3">
        <v>781708</v>
      </c>
      <c r="D34" s="1">
        <v>45426.51</v>
      </c>
      <c r="E34" s="1">
        <v>52286.48</v>
      </c>
      <c r="F34" s="2">
        <v>0.12357</v>
      </c>
      <c r="G34" s="2">
        <v>0.1316078</v>
      </c>
      <c r="H34" s="2">
        <v>0.5979899</v>
      </c>
      <c r="I34" s="2">
        <v>0.8313419</v>
      </c>
      <c r="J34" s="2">
        <v>0.5983256</v>
      </c>
      <c r="K34" s="2">
        <f t="shared" si="0"/>
        <v>0.026007100000000005</v>
      </c>
    </row>
    <row r="35" spans="1:11" ht="12.75">
      <c r="A35">
        <v>95</v>
      </c>
      <c r="B35">
        <v>1</v>
      </c>
      <c r="C35" s="3">
        <v>192679.4</v>
      </c>
      <c r="D35" s="1">
        <v>61173.08</v>
      </c>
      <c r="E35" s="1">
        <v>64212.32</v>
      </c>
      <c r="F35" s="2">
        <v>0.1385249</v>
      </c>
      <c r="G35" s="2">
        <v>0.1428239</v>
      </c>
      <c r="H35" s="2">
        <v>0.4807217</v>
      </c>
      <c r="I35" s="2">
        <v>0.6728344</v>
      </c>
      <c r="J35" s="2">
        <v>0.4807217</v>
      </c>
      <c r="K35" s="2">
        <f t="shared" si="0"/>
        <v>0.030824699999999983</v>
      </c>
    </row>
    <row r="36" spans="1:11" ht="12.75">
      <c r="A36">
        <v>96</v>
      </c>
      <c r="B36">
        <v>1</v>
      </c>
      <c r="C36" s="3">
        <v>210987.9</v>
      </c>
      <c r="D36" s="1">
        <v>67427.79</v>
      </c>
      <c r="E36" s="1">
        <v>71803.23</v>
      </c>
      <c r="F36" s="2">
        <v>0.1538017</v>
      </c>
      <c r="G36" s="2">
        <v>0.14927</v>
      </c>
      <c r="H36" s="2">
        <v>0.3849958</v>
      </c>
      <c r="I36" s="2">
        <v>0.5185677</v>
      </c>
      <c r="J36" s="2">
        <v>0.3849958</v>
      </c>
      <c r="K36" s="2">
        <f t="shared" si="0"/>
        <v>0.03214429999999999</v>
      </c>
    </row>
    <row r="37" spans="1:11" ht="12.75">
      <c r="A37">
        <v>97</v>
      </c>
      <c r="B37">
        <v>1</v>
      </c>
      <c r="C37" s="3">
        <v>226092.9</v>
      </c>
      <c r="D37" s="1">
        <v>76626.55</v>
      </c>
      <c r="E37" s="1">
        <v>83581.27</v>
      </c>
      <c r="F37" s="2">
        <v>0.1775817</v>
      </c>
      <c r="G37" s="2">
        <v>0.1611705</v>
      </c>
      <c r="H37" s="2">
        <v>0.2496148</v>
      </c>
      <c r="I37" s="2">
        <v>0.3837017</v>
      </c>
      <c r="J37" s="2">
        <v>0.2496148</v>
      </c>
      <c r="K37" s="2">
        <f t="shared" si="0"/>
        <v>0.028708100000000014</v>
      </c>
    </row>
    <row r="38" spans="1:11" ht="12.75">
      <c r="A38">
        <v>98</v>
      </c>
      <c r="B38">
        <v>1</v>
      </c>
      <c r="C38" s="3">
        <v>256159.1</v>
      </c>
      <c r="D38" s="1">
        <v>91365.68</v>
      </c>
      <c r="E38" s="1">
        <v>104884.2</v>
      </c>
      <c r="F38" s="2">
        <v>0.2211784</v>
      </c>
      <c r="G38" s="2">
        <v>0.1780337</v>
      </c>
      <c r="H38" s="2">
        <v>0.0636302</v>
      </c>
      <c r="I38" s="2">
        <v>0.114097</v>
      </c>
      <c r="J38" s="2">
        <v>0.0636302</v>
      </c>
      <c r="K38" s="2">
        <f t="shared" si="0"/>
        <v>0.02518040000000002</v>
      </c>
    </row>
    <row r="39" spans="1:11" ht="12.75">
      <c r="A39">
        <v>99</v>
      </c>
      <c r="B39">
        <v>1</v>
      </c>
      <c r="C39" s="3">
        <v>253886</v>
      </c>
      <c r="D39" s="1">
        <v>123547.9</v>
      </c>
      <c r="E39" s="1">
        <v>180282.3</v>
      </c>
      <c r="F39" s="2">
        <v>0.3128027</v>
      </c>
      <c r="G39" s="2">
        <v>0.2129107</v>
      </c>
      <c r="H39" s="2">
        <v>0.0099856</v>
      </c>
      <c r="I39" s="2">
        <v>0.0145158</v>
      </c>
      <c r="J39" s="2">
        <v>0.0099856</v>
      </c>
      <c r="K39" s="2">
        <f t="shared" si="0"/>
        <v>0.023702499999999987</v>
      </c>
    </row>
    <row r="40" spans="1:11" ht="12.75">
      <c r="A40">
        <v>99.9</v>
      </c>
      <c r="B40">
        <v>1</v>
      </c>
      <c r="C40" s="3">
        <v>20949.99</v>
      </c>
      <c r="D40" s="1">
        <v>361391.3</v>
      </c>
      <c r="E40" s="1">
        <v>533762.9</v>
      </c>
      <c r="F40" s="2">
        <v>0.5048062</v>
      </c>
      <c r="G40" s="2">
        <v>0.2783061</v>
      </c>
      <c r="H40" s="2">
        <v>9.78E-05</v>
      </c>
      <c r="I40" s="2">
        <v>9.78E-05</v>
      </c>
      <c r="J40" s="2">
        <v>9.78E-05</v>
      </c>
      <c r="K40" s="2">
        <f t="shared" si="0"/>
        <v>-0.0192485</v>
      </c>
    </row>
    <row r="41" spans="1:11" ht="12.75">
      <c r="A41">
        <v>99.99</v>
      </c>
      <c r="B41">
        <v>1</v>
      </c>
      <c r="C41" s="3">
        <v>1296.844</v>
      </c>
      <c r="D41" s="1">
        <v>1283321</v>
      </c>
      <c r="E41" s="1">
        <v>2043752</v>
      </c>
      <c r="F41" s="2">
        <v>0.6</v>
      </c>
      <c r="G41" s="2">
        <v>0.3268395</v>
      </c>
      <c r="H41" s="2">
        <v>0</v>
      </c>
      <c r="I41" s="2">
        <v>0</v>
      </c>
      <c r="J41" s="2">
        <v>0</v>
      </c>
      <c r="K41" s="2"/>
    </row>
    <row r="42" spans="1:11" ht="12.75">
      <c r="A42">
        <v>99.999</v>
      </c>
      <c r="B42">
        <v>1</v>
      </c>
      <c r="C42" s="3">
        <v>50.20651</v>
      </c>
      <c r="D42" s="1">
        <v>5873817</v>
      </c>
      <c r="E42" s="1">
        <v>10900000</v>
      </c>
      <c r="F42" s="2">
        <v>0.6</v>
      </c>
      <c r="G42" s="2">
        <v>0.2808165</v>
      </c>
      <c r="H42" s="2">
        <v>0</v>
      </c>
      <c r="I42" s="2">
        <v>0</v>
      </c>
      <c r="J42" s="2">
        <v>0</v>
      </c>
      <c r="K42" s="2"/>
    </row>
    <row r="43" spans="3:10" ht="12.75">
      <c r="C43" s="3"/>
      <c r="D43" s="1"/>
      <c r="E43" s="1"/>
      <c r="F43" s="2"/>
      <c r="G43" s="2"/>
      <c r="H43" s="2"/>
      <c r="I43" s="2"/>
      <c r="J43" s="2"/>
    </row>
    <row r="44" ht="12.75">
      <c r="A44" t="s">
        <v>13</v>
      </c>
    </row>
    <row r="45" ht="12.75">
      <c r="A45" t="s">
        <v>48</v>
      </c>
    </row>
    <row r="46" ht="12.75">
      <c r="A46" t="s">
        <v>63</v>
      </c>
    </row>
    <row r="47" ht="12.75">
      <c r="A47" t="s">
        <v>15</v>
      </c>
    </row>
    <row r="48" ht="12.75">
      <c r="A48" t="s">
        <v>27</v>
      </c>
    </row>
    <row r="49" ht="12.75">
      <c r="A49" t="s">
        <v>29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49"/>
  <sheetViews>
    <sheetView workbookViewId="0" topLeftCell="A1">
      <selection activeCell="L16" sqref="L16"/>
    </sheetView>
  </sheetViews>
  <sheetFormatPr defaultColWidth="11.421875" defaultRowHeight="12.75"/>
  <cols>
    <col min="1" max="2" width="9.140625" style="0" customWidth="1"/>
    <col min="3" max="3" width="10.140625" style="0" bestFit="1" customWidth="1"/>
    <col min="4" max="4" width="10.7109375" style="0" bestFit="1" customWidth="1"/>
    <col min="5" max="5" width="11.7109375" style="0" bestFit="1" customWidth="1"/>
    <col min="6" max="16384" width="9.140625" style="0" customWidth="1"/>
  </cols>
  <sheetData>
    <row r="1" ht="12.75">
      <c r="A1" t="s">
        <v>62</v>
      </c>
    </row>
    <row r="2" ht="12.75">
      <c r="A2" t="s">
        <v>26</v>
      </c>
    </row>
    <row r="3" spans="1:10" ht="12.75">
      <c r="A3" t="s">
        <v>12</v>
      </c>
      <c r="C3" t="s">
        <v>7</v>
      </c>
      <c r="D3" t="s">
        <v>1</v>
      </c>
      <c r="E3" t="s">
        <v>8</v>
      </c>
      <c r="F3" t="s">
        <v>9</v>
      </c>
      <c r="G3" t="s">
        <v>30</v>
      </c>
      <c r="H3" t="s">
        <v>31</v>
      </c>
      <c r="I3" t="s">
        <v>61</v>
      </c>
      <c r="J3" t="s">
        <v>11</v>
      </c>
    </row>
    <row r="4" spans="1:10" ht="12.75">
      <c r="A4" t="s">
        <v>17</v>
      </c>
      <c r="B4" t="s">
        <v>24</v>
      </c>
      <c r="C4" t="s">
        <v>0</v>
      </c>
      <c r="D4" t="s">
        <v>1</v>
      </c>
      <c r="E4" t="s">
        <v>2</v>
      </c>
      <c r="F4" t="s">
        <v>3</v>
      </c>
      <c r="G4" t="s">
        <v>4</v>
      </c>
      <c r="H4" t="s">
        <v>5</v>
      </c>
      <c r="I4" t="s">
        <v>60</v>
      </c>
      <c r="J4" t="s">
        <v>6</v>
      </c>
    </row>
    <row r="5" spans="2:10" s="4" customFormat="1" ht="12.75">
      <c r="B5" s="4">
        <v>0</v>
      </c>
      <c r="C5" s="5">
        <v>6171753</v>
      </c>
      <c r="D5" s="6">
        <v>12120.3</v>
      </c>
      <c r="E5" s="6">
        <v>36654.73</v>
      </c>
      <c r="F5" s="7">
        <v>0.1403473</v>
      </c>
      <c r="G5" s="7">
        <v>0.141916</v>
      </c>
      <c r="H5" s="7">
        <v>0.8871923</v>
      </c>
      <c r="I5" s="7">
        <v>0.9482372</v>
      </c>
      <c r="J5" s="7">
        <v>0.9188987</v>
      </c>
    </row>
    <row r="6" spans="1:10" ht="12.75">
      <c r="A6">
        <v>0</v>
      </c>
      <c r="B6">
        <v>0</v>
      </c>
      <c r="C6" s="3">
        <v>421652.7</v>
      </c>
      <c r="D6" s="1">
        <v>12120.3</v>
      </c>
      <c r="E6" s="1">
        <v>16672.46</v>
      </c>
      <c r="F6" s="2">
        <v>0.0424686</v>
      </c>
      <c r="G6" s="2">
        <v>0.0593482</v>
      </c>
      <c r="H6" s="2">
        <v>0.7596639</v>
      </c>
      <c r="I6" s="2">
        <v>0.9492427</v>
      </c>
      <c r="J6" s="2">
        <v>1</v>
      </c>
    </row>
    <row r="7" spans="1:10" ht="12.75">
      <c r="A7">
        <v>10</v>
      </c>
      <c r="B7">
        <v>0</v>
      </c>
      <c r="C7" s="3">
        <v>516370.7</v>
      </c>
      <c r="D7" s="1">
        <v>18572.15</v>
      </c>
      <c r="E7" s="1">
        <v>19871.13</v>
      </c>
      <c r="F7" s="2">
        <v>0.0617196</v>
      </c>
      <c r="G7" s="2">
        <v>0.0900529</v>
      </c>
      <c r="H7" s="2">
        <v>0.921782</v>
      </c>
      <c r="I7" s="2">
        <v>0.9707626</v>
      </c>
      <c r="J7" s="2">
        <v>1</v>
      </c>
    </row>
    <row r="8" spans="1:10" ht="12.75">
      <c r="A8">
        <v>20</v>
      </c>
      <c r="B8">
        <v>0</v>
      </c>
      <c r="C8" s="3">
        <v>594886.3</v>
      </c>
      <c r="D8" s="1">
        <v>21035.27</v>
      </c>
      <c r="E8" s="1">
        <v>22213.81</v>
      </c>
      <c r="F8" s="2">
        <v>0.0762771</v>
      </c>
      <c r="G8" s="2">
        <v>0.1058165</v>
      </c>
      <c r="H8" s="2">
        <v>0.9555219</v>
      </c>
      <c r="I8" s="2">
        <v>0.9768181</v>
      </c>
      <c r="J8" s="2">
        <v>0.9967907</v>
      </c>
    </row>
    <row r="9" spans="1:10" ht="12.75">
      <c r="A9">
        <v>30</v>
      </c>
      <c r="B9">
        <v>0</v>
      </c>
      <c r="C9" s="3">
        <v>623693.3</v>
      </c>
      <c r="D9" s="1">
        <v>23321.62</v>
      </c>
      <c r="E9" s="1">
        <v>24517.38</v>
      </c>
      <c r="F9" s="2">
        <v>0.0906378</v>
      </c>
      <c r="G9" s="2">
        <v>0.1125175</v>
      </c>
      <c r="H9" s="2">
        <v>0.9213048</v>
      </c>
      <c r="I9" s="2">
        <v>0.9721112</v>
      </c>
      <c r="J9" s="2">
        <v>0.9482152</v>
      </c>
    </row>
    <row r="10" spans="1:10" ht="12.75">
      <c r="A10">
        <v>40</v>
      </c>
      <c r="B10">
        <v>0</v>
      </c>
      <c r="C10" s="3">
        <v>678104.7</v>
      </c>
      <c r="D10" s="1">
        <v>25742.8</v>
      </c>
      <c r="E10" s="1">
        <v>27085.29</v>
      </c>
      <c r="F10" s="2">
        <v>0.1008497</v>
      </c>
      <c r="G10" s="2">
        <v>0.1170917</v>
      </c>
      <c r="H10" s="2">
        <v>0.8974224</v>
      </c>
      <c r="I10" s="2">
        <v>0.967493</v>
      </c>
      <c r="J10" s="2">
        <v>0.9093748</v>
      </c>
    </row>
    <row r="11" spans="1:10" ht="12.75">
      <c r="A11">
        <v>50</v>
      </c>
      <c r="B11">
        <v>0</v>
      </c>
      <c r="C11" s="3">
        <v>716663.1</v>
      </c>
      <c r="D11" s="1">
        <v>28523.46</v>
      </c>
      <c r="E11" s="1">
        <v>30176.55</v>
      </c>
      <c r="F11" s="2">
        <v>0.1036828</v>
      </c>
      <c r="G11" s="2">
        <v>0.1216172</v>
      </c>
      <c r="H11" s="2">
        <v>0.924146</v>
      </c>
      <c r="I11" s="2">
        <v>0.9739026</v>
      </c>
      <c r="J11" s="2">
        <v>0.9293038</v>
      </c>
    </row>
    <row r="12" spans="1:10" ht="12.75">
      <c r="A12">
        <v>60</v>
      </c>
      <c r="B12">
        <v>0</v>
      </c>
      <c r="C12" s="3">
        <v>748149.7</v>
      </c>
      <c r="D12" s="1">
        <v>31967.46</v>
      </c>
      <c r="E12" s="1">
        <v>34168.72</v>
      </c>
      <c r="F12" s="2">
        <v>0.1072291</v>
      </c>
      <c r="G12" s="2">
        <v>0.1272592</v>
      </c>
      <c r="H12" s="2">
        <v>0.9344587</v>
      </c>
      <c r="I12" s="2">
        <v>0.9818387</v>
      </c>
      <c r="J12" s="2">
        <v>0.9354558</v>
      </c>
    </row>
    <row r="13" spans="1:10" ht="12.75">
      <c r="A13">
        <v>70</v>
      </c>
      <c r="B13">
        <v>0</v>
      </c>
      <c r="C13" s="3">
        <v>737071.4</v>
      </c>
      <c r="D13" s="1">
        <v>36698.95</v>
      </c>
      <c r="E13" s="1">
        <v>40040.19</v>
      </c>
      <c r="F13" s="2">
        <v>0.1124665</v>
      </c>
      <c r="G13" s="2">
        <v>0.1354637</v>
      </c>
      <c r="H13" s="2">
        <v>0.9304274</v>
      </c>
      <c r="I13" s="2">
        <v>0.9744481</v>
      </c>
      <c r="J13" s="2">
        <v>0.9305287</v>
      </c>
    </row>
    <row r="14" spans="1:10" ht="12.75">
      <c r="A14">
        <v>80</v>
      </c>
      <c r="B14">
        <v>0</v>
      </c>
      <c r="C14" s="3">
        <v>670470.7</v>
      </c>
      <c r="D14" s="1">
        <v>44172.19</v>
      </c>
      <c r="E14" s="1">
        <v>50649.24</v>
      </c>
      <c r="F14" s="2">
        <v>0.122086</v>
      </c>
      <c r="G14" s="2">
        <v>0.1506203</v>
      </c>
      <c r="H14" s="2">
        <v>0.9016367</v>
      </c>
      <c r="I14" s="2">
        <v>0.9604917</v>
      </c>
      <c r="J14" s="2">
        <v>0.9016367</v>
      </c>
    </row>
    <row r="15" spans="1:10" ht="12.75">
      <c r="A15">
        <v>90</v>
      </c>
      <c r="B15">
        <v>0</v>
      </c>
      <c r="C15" s="3">
        <v>269816.3</v>
      </c>
      <c r="D15" s="1">
        <v>60177.16</v>
      </c>
      <c r="E15" s="1">
        <v>68975.59</v>
      </c>
      <c r="F15" s="2">
        <v>0.149105</v>
      </c>
      <c r="G15" s="2">
        <v>0.1734687</v>
      </c>
      <c r="H15" s="2">
        <v>0.8519498</v>
      </c>
      <c r="I15" s="2">
        <v>0.9160656</v>
      </c>
      <c r="J15" s="2">
        <v>0.8519498</v>
      </c>
    </row>
    <row r="16" spans="1:10" ht="12.75">
      <c r="A16">
        <v>95</v>
      </c>
      <c r="B16">
        <v>0</v>
      </c>
      <c r="C16" s="3">
        <v>43515.32</v>
      </c>
      <c r="D16" s="1">
        <v>82701.69</v>
      </c>
      <c r="E16" s="1">
        <v>86674.77</v>
      </c>
      <c r="F16" s="2">
        <v>0.1834901</v>
      </c>
      <c r="G16" s="2">
        <v>0.1873528</v>
      </c>
      <c r="H16" s="2">
        <v>0.5873327</v>
      </c>
      <c r="I16" s="2">
        <v>0.7446769</v>
      </c>
      <c r="J16" s="2">
        <v>0.5873327</v>
      </c>
    </row>
    <row r="17" spans="1:10" ht="12.75">
      <c r="A17">
        <v>96</v>
      </c>
      <c r="B17">
        <v>0</v>
      </c>
      <c r="C17" s="3">
        <v>41420.15</v>
      </c>
      <c r="D17" s="1">
        <v>91152.34</v>
      </c>
      <c r="E17" s="1">
        <v>96484.48</v>
      </c>
      <c r="F17" s="2">
        <v>0.2032207</v>
      </c>
      <c r="G17" s="2">
        <v>0.1937395</v>
      </c>
      <c r="H17" s="2">
        <v>0.3571832</v>
      </c>
      <c r="I17" s="2">
        <v>0.541528</v>
      </c>
      <c r="J17" s="2">
        <v>0.3571832</v>
      </c>
    </row>
    <row r="18" spans="1:10" ht="12.75">
      <c r="A18">
        <v>97</v>
      </c>
      <c r="B18">
        <v>0</v>
      </c>
      <c r="C18" s="3">
        <v>39058.3</v>
      </c>
      <c r="D18" s="1">
        <v>103273.6</v>
      </c>
      <c r="E18" s="1">
        <v>112395.8</v>
      </c>
      <c r="F18" s="2">
        <v>0.2350693</v>
      </c>
      <c r="G18" s="2">
        <v>0.1999711</v>
      </c>
      <c r="H18" s="2">
        <v>0.1031729</v>
      </c>
      <c r="I18" s="2">
        <v>0.1871327</v>
      </c>
      <c r="J18" s="2">
        <v>0.1031729</v>
      </c>
    </row>
    <row r="19" spans="1:10" ht="12.75">
      <c r="A19">
        <v>98</v>
      </c>
      <c r="B19">
        <v>0</v>
      </c>
      <c r="C19" s="3">
        <v>34073.84</v>
      </c>
      <c r="D19" s="1">
        <v>123857.2</v>
      </c>
      <c r="E19" s="1">
        <v>142885.6</v>
      </c>
      <c r="F19" s="2">
        <v>0.2700563</v>
      </c>
      <c r="G19" s="2">
        <v>0.2165076</v>
      </c>
      <c r="H19" s="2">
        <v>0.0397176</v>
      </c>
      <c r="I19" s="2">
        <v>0.0808377</v>
      </c>
      <c r="J19" s="2">
        <v>0.0397176</v>
      </c>
    </row>
    <row r="20" spans="1:10" ht="12.75">
      <c r="A20">
        <v>99</v>
      </c>
      <c r="B20">
        <v>0</v>
      </c>
      <c r="C20" s="3">
        <v>30321.73</v>
      </c>
      <c r="D20" s="1">
        <v>168602.2</v>
      </c>
      <c r="E20" s="1">
        <v>252900.5</v>
      </c>
      <c r="F20" s="2">
        <v>0.372533</v>
      </c>
      <c r="G20" s="2">
        <v>0.2446242</v>
      </c>
      <c r="H20" s="2">
        <v>0.010445</v>
      </c>
      <c r="I20" s="2">
        <v>0.0163163</v>
      </c>
      <c r="J20" s="2">
        <v>0.010445</v>
      </c>
    </row>
    <row r="21" spans="1:10" ht="12.75">
      <c r="A21">
        <v>99.9</v>
      </c>
      <c r="B21">
        <v>0</v>
      </c>
      <c r="C21" s="3">
        <v>5521.302</v>
      </c>
      <c r="D21" s="1">
        <v>481406.8</v>
      </c>
      <c r="E21" s="1">
        <v>784468.3</v>
      </c>
      <c r="F21" s="2">
        <v>0.5502691</v>
      </c>
      <c r="G21" s="2">
        <v>0.2575219</v>
      </c>
      <c r="H21" s="2">
        <v>0</v>
      </c>
      <c r="I21" s="2">
        <v>0</v>
      </c>
      <c r="J21" s="2">
        <v>0</v>
      </c>
    </row>
    <row r="22" spans="1:10" ht="12.75">
      <c r="A22">
        <v>99.99</v>
      </c>
      <c r="B22">
        <v>0</v>
      </c>
      <c r="C22" s="3">
        <v>875.9397</v>
      </c>
      <c r="D22" s="1">
        <v>1743355</v>
      </c>
      <c r="E22" s="1">
        <v>3138957</v>
      </c>
      <c r="F22" s="2">
        <v>0.6</v>
      </c>
      <c r="G22" s="2">
        <v>0.2248467</v>
      </c>
      <c r="H22" s="2">
        <v>0</v>
      </c>
      <c r="I22" s="2">
        <v>0</v>
      </c>
      <c r="J22" s="2">
        <v>0</v>
      </c>
    </row>
    <row r="23" spans="1:10" ht="12.75">
      <c r="A23">
        <v>99.999</v>
      </c>
      <c r="B23">
        <v>0</v>
      </c>
      <c r="C23" s="3">
        <v>87.09293</v>
      </c>
      <c r="D23" s="1">
        <v>6998036</v>
      </c>
      <c r="E23" s="1">
        <v>11600000</v>
      </c>
      <c r="F23" s="2">
        <v>0.6</v>
      </c>
      <c r="G23" s="2">
        <v>0.2441834</v>
      </c>
      <c r="H23" s="2">
        <v>0</v>
      </c>
      <c r="I23" s="2">
        <v>0</v>
      </c>
      <c r="J23" s="2">
        <v>0</v>
      </c>
    </row>
    <row r="24" spans="1:11" ht="12.75">
      <c r="A24" s="4"/>
      <c r="B24" s="4">
        <v>1</v>
      </c>
      <c r="C24" s="5">
        <v>4155247</v>
      </c>
      <c r="D24" s="6">
        <v>12111.51</v>
      </c>
      <c r="E24" s="6">
        <v>51771.86</v>
      </c>
      <c r="F24" s="7">
        <v>0.1876904</v>
      </c>
      <c r="G24" s="7">
        <v>0.1517026</v>
      </c>
      <c r="H24" s="7">
        <v>0.4362223</v>
      </c>
      <c r="I24" s="7">
        <v>0.6140628</v>
      </c>
      <c r="J24" s="7">
        <v>0.4788431</v>
      </c>
      <c r="K24" t="s">
        <v>28</v>
      </c>
    </row>
    <row r="25" spans="1:11" ht="12.75">
      <c r="A25">
        <v>0</v>
      </c>
      <c r="B25">
        <v>1</v>
      </c>
      <c r="C25" s="3">
        <v>326275.5</v>
      </c>
      <c r="D25" s="1">
        <v>12111.51</v>
      </c>
      <c r="E25" s="1">
        <v>16261.6</v>
      </c>
      <c r="F25" s="2">
        <v>0.0400662</v>
      </c>
      <c r="G25" s="2">
        <v>0.0852743</v>
      </c>
      <c r="H25" s="2">
        <v>0.8494046</v>
      </c>
      <c r="I25" s="2">
        <v>0.9039024</v>
      </c>
      <c r="J25" s="2">
        <v>1</v>
      </c>
      <c r="K25" s="2">
        <f aca="true" t="shared" si="0" ref="K25:K40">G6-G25</f>
        <v>-0.0259261</v>
      </c>
    </row>
    <row r="26" spans="1:11" ht="12.75">
      <c r="A26">
        <v>10</v>
      </c>
      <c r="B26">
        <v>1</v>
      </c>
      <c r="C26" s="3">
        <v>232129.2</v>
      </c>
      <c r="D26" s="1">
        <v>18574.8</v>
      </c>
      <c r="E26" s="1">
        <v>19861.84</v>
      </c>
      <c r="F26" s="2">
        <v>0.0616657</v>
      </c>
      <c r="G26" s="2">
        <v>0.0903785</v>
      </c>
      <c r="H26" s="2">
        <v>0.7849368</v>
      </c>
      <c r="I26" s="2">
        <v>0.9009419</v>
      </c>
      <c r="J26" s="2">
        <v>0.9949088</v>
      </c>
      <c r="K26" s="2">
        <f t="shared" si="0"/>
        <v>-0.00032559999999999534</v>
      </c>
    </row>
    <row r="27" spans="1:11" ht="12.75">
      <c r="A27">
        <v>20</v>
      </c>
      <c r="B27">
        <v>1</v>
      </c>
      <c r="C27" s="3">
        <v>255592</v>
      </c>
      <c r="D27" s="1">
        <v>21035.15</v>
      </c>
      <c r="E27" s="1">
        <v>22191</v>
      </c>
      <c r="F27" s="2">
        <v>0.0761393</v>
      </c>
      <c r="G27" s="2">
        <v>0.093089</v>
      </c>
      <c r="H27" s="2">
        <v>0.8003786</v>
      </c>
      <c r="I27" s="2">
        <v>0.9200598</v>
      </c>
      <c r="J27" s="2">
        <v>0.9221954</v>
      </c>
      <c r="K27" s="2">
        <f t="shared" si="0"/>
        <v>0.012727499999999989</v>
      </c>
    </row>
    <row r="28" spans="1:11" ht="12.75">
      <c r="A28">
        <v>30</v>
      </c>
      <c r="B28">
        <v>1</v>
      </c>
      <c r="C28" s="3">
        <v>275500.5</v>
      </c>
      <c r="D28" s="1">
        <v>23320.84</v>
      </c>
      <c r="E28" s="1">
        <v>24542.89</v>
      </c>
      <c r="F28" s="2">
        <v>0.0908006</v>
      </c>
      <c r="G28" s="2">
        <v>0.0953745</v>
      </c>
      <c r="H28" s="2">
        <v>0.3392032</v>
      </c>
      <c r="I28" s="2">
        <v>0.708661</v>
      </c>
      <c r="J28" s="2">
        <v>0.4341023</v>
      </c>
      <c r="K28" s="2">
        <f t="shared" si="0"/>
        <v>0.017143000000000005</v>
      </c>
    </row>
    <row r="29" spans="1:11" ht="12.75">
      <c r="A29">
        <v>40</v>
      </c>
      <c r="B29">
        <v>1</v>
      </c>
      <c r="C29" s="3">
        <v>311136.3</v>
      </c>
      <c r="D29" s="1">
        <v>25742.78</v>
      </c>
      <c r="E29" s="1">
        <v>27091.24</v>
      </c>
      <c r="F29" s="2">
        <v>0.1008551</v>
      </c>
      <c r="G29" s="2">
        <v>0.0981531</v>
      </c>
      <c r="H29" s="2">
        <v>0.248653</v>
      </c>
      <c r="I29" s="2">
        <v>0.3957327</v>
      </c>
      <c r="J29" s="2">
        <v>0.2709564</v>
      </c>
      <c r="K29" s="2">
        <f t="shared" si="0"/>
        <v>0.018938600000000014</v>
      </c>
    </row>
    <row r="30" spans="1:11" ht="12.75">
      <c r="A30">
        <v>50</v>
      </c>
      <c r="B30">
        <v>1</v>
      </c>
      <c r="C30" s="3">
        <v>352211.2</v>
      </c>
      <c r="D30" s="1">
        <v>28523.81</v>
      </c>
      <c r="E30" s="1">
        <v>30184.22</v>
      </c>
      <c r="F30" s="2">
        <v>0.1036909</v>
      </c>
      <c r="G30" s="2">
        <v>0.1014989</v>
      </c>
      <c r="H30" s="2">
        <v>0.3121718</v>
      </c>
      <c r="I30" s="2">
        <v>0.4574353</v>
      </c>
      <c r="J30" s="2">
        <v>0.3333127</v>
      </c>
      <c r="K30" s="2">
        <f t="shared" si="0"/>
        <v>0.020118299999999992</v>
      </c>
    </row>
    <row r="31" spans="1:11" ht="12.75">
      <c r="A31">
        <v>60</v>
      </c>
      <c r="B31">
        <v>1</v>
      </c>
      <c r="C31" s="3">
        <v>389261.6</v>
      </c>
      <c r="D31" s="1">
        <v>31968.93</v>
      </c>
      <c r="E31" s="1">
        <v>34247.87</v>
      </c>
      <c r="F31" s="2">
        <v>0.1072991</v>
      </c>
      <c r="G31" s="2">
        <v>0.1093343</v>
      </c>
      <c r="H31" s="2">
        <v>0.4096671</v>
      </c>
      <c r="I31" s="2">
        <v>0.6121362</v>
      </c>
      <c r="J31" s="2">
        <v>0.4258031</v>
      </c>
      <c r="K31" s="2">
        <f t="shared" si="0"/>
        <v>0.017924899999999994</v>
      </c>
    </row>
    <row r="32" spans="1:11" ht="12.75">
      <c r="A32">
        <v>70</v>
      </c>
      <c r="B32">
        <v>1</v>
      </c>
      <c r="C32" s="3">
        <v>456846.1</v>
      </c>
      <c r="D32" s="1">
        <v>36698.73</v>
      </c>
      <c r="E32" s="1">
        <v>40307.7</v>
      </c>
      <c r="F32" s="2">
        <v>0.1127076</v>
      </c>
      <c r="G32" s="2">
        <v>0.1171254</v>
      </c>
      <c r="H32" s="2">
        <v>0.5045274</v>
      </c>
      <c r="I32" s="2">
        <v>0.7647628</v>
      </c>
      <c r="J32" s="2">
        <v>0.5067961</v>
      </c>
      <c r="K32" s="2">
        <f t="shared" si="0"/>
        <v>0.018338299999999988</v>
      </c>
    </row>
    <row r="33" spans="1:11" ht="12.75">
      <c r="A33">
        <v>80</v>
      </c>
      <c r="B33">
        <v>1</v>
      </c>
      <c r="C33" s="3">
        <v>594530</v>
      </c>
      <c r="D33" s="1">
        <v>44173.77</v>
      </c>
      <c r="E33" s="1">
        <v>51114.87</v>
      </c>
      <c r="F33" s="2">
        <v>0.1225132</v>
      </c>
      <c r="G33" s="2">
        <v>0.1270356</v>
      </c>
      <c r="H33" s="2">
        <v>0.5337424</v>
      </c>
      <c r="I33" s="2">
        <v>0.8210404</v>
      </c>
      <c r="J33" s="2">
        <v>0.5341472</v>
      </c>
      <c r="K33" s="2">
        <f t="shared" si="0"/>
        <v>0.023584700000000014</v>
      </c>
    </row>
    <row r="34" spans="1:11" ht="12.75">
      <c r="A34">
        <v>90</v>
      </c>
      <c r="B34">
        <v>1</v>
      </c>
      <c r="C34" s="3">
        <v>409446.1</v>
      </c>
      <c r="D34" s="1">
        <v>60176.8</v>
      </c>
      <c r="E34" s="1">
        <v>69866.62</v>
      </c>
      <c r="F34" s="2">
        <v>0.1509037</v>
      </c>
      <c r="G34" s="2">
        <v>0.1443584</v>
      </c>
      <c r="H34" s="2">
        <v>0.3446606</v>
      </c>
      <c r="I34" s="2">
        <v>0.5283648</v>
      </c>
      <c r="J34" s="2">
        <v>0.3446606</v>
      </c>
      <c r="K34" s="2">
        <f t="shared" si="0"/>
        <v>0.029110300000000006</v>
      </c>
    </row>
    <row r="35" spans="1:11" ht="12.75">
      <c r="A35">
        <v>95</v>
      </c>
      <c r="B35">
        <v>1</v>
      </c>
      <c r="C35" s="3">
        <v>96170.38</v>
      </c>
      <c r="D35" s="1">
        <v>82701.98</v>
      </c>
      <c r="E35" s="1">
        <v>86739.84</v>
      </c>
      <c r="F35" s="2">
        <v>0.183614</v>
      </c>
      <c r="G35" s="2">
        <v>0.1590975</v>
      </c>
      <c r="H35" s="2">
        <v>0.1260605</v>
      </c>
      <c r="I35" s="2">
        <v>0.2548667</v>
      </c>
      <c r="J35" s="2">
        <v>0.1260605</v>
      </c>
      <c r="K35" s="2">
        <f t="shared" si="0"/>
        <v>0.02825530000000001</v>
      </c>
    </row>
    <row r="36" spans="1:11" ht="12.75">
      <c r="A36">
        <v>96</v>
      </c>
      <c r="B36">
        <v>1</v>
      </c>
      <c r="C36" s="3">
        <v>103944.8</v>
      </c>
      <c r="D36" s="1">
        <v>91160.24</v>
      </c>
      <c r="E36" s="1">
        <v>96809.59</v>
      </c>
      <c r="F36" s="2">
        <v>0.2038723</v>
      </c>
      <c r="G36" s="2">
        <v>0.1691479</v>
      </c>
      <c r="H36" s="2">
        <v>0.0473105</v>
      </c>
      <c r="I36" s="2">
        <v>0.1207794</v>
      </c>
      <c r="J36" s="2">
        <v>0.0473105</v>
      </c>
      <c r="K36" s="2">
        <f t="shared" si="0"/>
        <v>0.02459160000000002</v>
      </c>
    </row>
    <row r="37" spans="1:11" ht="12.75">
      <c r="A37">
        <v>97</v>
      </c>
      <c r="B37">
        <v>1</v>
      </c>
      <c r="C37" s="3">
        <v>111857.1</v>
      </c>
      <c r="D37" s="1">
        <v>103269.8</v>
      </c>
      <c r="E37" s="1">
        <v>112522.5</v>
      </c>
      <c r="F37" s="2">
        <v>0.235311</v>
      </c>
      <c r="G37" s="2">
        <v>0.1789467</v>
      </c>
      <c r="H37" s="2">
        <v>0.0132822</v>
      </c>
      <c r="I37" s="2">
        <v>0.020853</v>
      </c>
      <c r="J37" s="2">
        <v>0.0132822</v>
      </c>
      <c r="K37" s="2">
        <f t="shared" si="0"/>
        <v>0.021024400000000026</v>
      </c>
    </row>
    <row r="38" spans="1:11" ht="12.75">
      <c r="A38">
        <v>98</v>
      </c>
      <c r="B38">
        <v>1</v>
      </c>
      <c r="C38" s="3">
        <v>119635.5</v>
      </c>
      <c r="D38" s="1">
        <v>123861.9</v>
      </c>
      <c r="E38" s="1">
        <v>142816.4</v>
      </c>
      <c r="F38" s="2">
        <v>0.2699445</v>
      </c>
      <c r="G38" s="2">
        <v>0.1915667</v>
      </c>
      <c r="H38" s="2">
        <v>0.0070043</v>
      </c>
      <c r="I38" s="2">
        <v>0.0094829</v>
      </c>
      <c r="J38" s="2">
        <v>0.0070043</v>
      </c>
      <c r="K38" s="2">
        <f t="shared" si="0"/>
        <v>0.024940899999999988</v>
      </c>
    </row>
    <row r="39" spans="1:11" ht="12.75">
      <c r="A39">
        <v>99</v>
      </c>
      <c r="B39">
        <v>1</v>
      </c>
      <c r="C39" s="3">
        <v>111629.1</v>
      </c>
      <c r="D39" s="1">
        <v>168601.9</v>
      </c>
      <c r="E39" s="1">
        <v>242852.1</v>
      </c>
      <c r="F39" s="2">
        <v>0.3640299</v>
      </c>
      <c r="G39" s="2">
        <v>0.229003</v>
      </c>
      <c r="H39" s="2">
        <v>0.0014227</v>
      </c>
      <c r="I39" s="2">
        <v>0.0020369</v>
      </c>
      <c r="J39" s="2">
        <v>0.0014227</v>
      </c>
      <c r="K39" s="2">
        <f t="shared" si="0"/>
        <v>0.015621200000000002</v>
      </c>
    </row>
    <row r="40" spans="1:11" ht="12.75">
      <c r="A40">
        <v>99.9</v>
      </c>
      <c r="B40">
        <v>1</v>
      </c>
      <c r="C40" s="3">
        <v>8580.364</v>
      </c>
      <c r="D40" s="1">
        <v>481435.9</v>
      </c>
      <c r="E40" s="1">
        <v>721129.3</v>
      </c>
      <c r="F40" s="2">
        <v>0.5414968</v>
      </c>
      <c r="G40" s="2">
        <v>0.2948005</v>
      </c>
      <c r="H40" s="2">
        <v>0</v>
      </c>
      <c r="I40" s="2">
        <v>0</v>
      </c>
      <c r="J40" s="2">
        <v>0</v>
      </c>
      <c r="K40" s="2">
        <f t="shared" si="0"/>
        <v>-0.037278599999999995</v>
      </c>
    </row>
    <row r="41" spans="1:11" ht="12.75">
      <c r="A41">
        <v>99.99</v>
      </c>
      <c r="B41">
        <v>1</v>
      </c>
      <c r="C41" s="3">
        <v>478.4988</v>
      </c>
      <c r="D41" s="1">
        <v>1746030</v>
      </c>
      <c r="E41" s="1">
        <v>2691379</v>
      </c>
      <c r="F41" s="2">
        <v>0.6000001</v>
      </c>
      <c r="G41" s="2">
        <v>0.3199508</v>
      </c>
      <c r="H41" s="2">
        <v>0</v>
      </c>
      <c r="I41" s="2">
        <v>0</v>
      </c>
      <c r="J41" s="2">
        <v>0</v>
      </c>
      <c r="K41" s="2"/>
    </row>
    <row r="42" spans="1:11" ht="12.75">
      <c r="A42">
        <v>99.999</v>
      </c>
      <c r="B42">
        <v>1</v>
      </c>
      <c r="C42" s="3">
        <v>22.5417</v>
      </c>
      <c r="D42" s="1">
        <v>7318511</v>
      </c>
      <c r="E42" s="1">
        <v>13800000</v>
      </c>
      <c r="F42" s="2">
        <v>0.6</v>
      </c>
      <c r="G42" s="2">
        <v>0.267124</v>
      </c>
      <c r="H42" s="2">
        <v>0</v>
      </c>
      <c r="I42" s="2">
        <v>0</v>
      </c>
      <c r="J42" s="2">
        <v>0</v>
      </c>
      <c r="K42" s="2"/>
    </row>
    <row r="43" spans="3:10" ht="12.75">
      <c r="C43" s="3"/>
      <c r="D43" s="1"/>
      <c r="E43" s="1"/>
      <c r="F43" s="2"/>
      <c r="G43" s="2"/>
      <c r="H43" s="2"/>
      <c r="I43" s="2"/>
      <c r="J43" s="2"/>
    </row>
    <row r="44" ht="12.75">
      <c r="A44" t="s">
        <v>13</v>
      </c>
    </row>
    <row r="45" ht="12.75">
      <c r="A45" t="s">
        <v>48</v>
      </c>
    </row>
    <row r="46" ht="12.75">
      <c r="A46" t="s">
        <v>63</v>
      </c>
    </row>
    <row r="47" ht="12.75">
      <c r="A47" t="s">
        <v>15</v>
      </c>
    </row>
    <row r="48" ht="12.75">
      <c r="A48" t="s">
        <v>27</v>
      </c>
    </row>
    <row r="49" ht="12.75">
      <c r="A49" t="s">
        <v>29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N22"/>
  <sheetViews>
    <sheetView workbookViewId="0" topLeftCell="A1">
      <selection activeCell="L20" sqref="L20"/>
    </sheetView>
  </sheetViews>
  <sheetFormatPr defaultColWidth="11.421875" defaultRowHeight="12.75"/>
  <cols>
    <col min="1" max="1" width="10.7109375" style="0" customWidth="1"/>
    <col min="2" max="3" width="9.7109375" style="0" customWidth="1"/>
    <col min="4" max="16384" width="9.140625" style="0" customWidth="1"/>
  </cols>
  <sheetData>
    <row r="1" spans="2:14" ht="12.75">
      <c r="B1" t="s">
        <v>66</v>
      </c>
      <c r="C1" t="s">
        <v>66</v>
      </c>
      <c r="D1" t="s">
        <v>66</v>
      </c>
      <c r="E1" t="s">
        <v>66</v>
      </c>
      <c r="F1" t="s">
        <v>66</v>
      </c>
      <c r="G1" t="s">
        <v>66</v>
      </c>
      <c r="I1" t="s">
        <v>67</v>
      </c>
      <c r="J1" t="s">
        <v>67</v>
      </c>
      <c r="K1" t="s">
        <v>67</v>
      </c>
      <c r="L1" t="s">
        <v>67</v>
      </c>
      <c r="M1" t="s">
        <v>67</v>
      </c>
      <c r="N1" t="s">
        <v>67</v>
      </c>
    </row>
    <row r="2" spans="2:14" ht="12.75">
      <c r="B2" t="s">
        <v>50</v>
      </c>
      <c r="C2" t="s">
        <v>72</v>
      </c>
      <c r="D2" t="s">
        <v>50</v>
      </c>
      <c r="E2" t="s">
        <v>50</v>
      </c>
      <c r="F2" t="s">
        <v>50</v>
      </c>
      <c r="G2" t="s">
        <v>50</v>
      </c>
      <c r="I2" t="s">
        <v>50</v>
      </c>
      <c r="J2" t="s">
        <v>72</v>
      </c>
      <c r="K2" t="s">
        <v>50</v>
      </c>
      <c r="L2" t="s">
        <v>50</v>
      </c>
      <c r="M2" t="s">
        <v>50</v>
      </c>
      <c r="N2" t="s">
        <v>50</v>
      </c>
    </row>
    <row r="3" spans="2:14" ht="12.75">
      <c r="B3" t="s">
        <v>57</v>
      </c>
      <c r="C3" t="s">
        <v>57</v>
      </c>
      <c r="D3" t="s">
        <v>52</v>
      </c>
      <c r="E3" t="s">
        <v>53</v>
      </c>
      <c r="F3" t="s">
        <v>51</v>
      </c>
      <c r="G3" t="s">
        <v>56</v>
      </c>
      <c r="I3" t="s">
        <v>58</v>
      </c>
      <c r="J3" t="s">
        <v>58</v>
      </c>
      <c r="K3" t="s">
        <v>52</v>
      </c>
      <c r="L3" t="s">
        <v>53</v>
      </c>
      <c r="M3" t="s">
        <v>51</v>
      </c>
      <c r="N3" t="s">
        <v>56</v>
      </c>
    </row>
    <row r="4" spans="1:14" s="4" customFormat="1" ht="12.75">
      <c r="A4" s="10" t="s">
        <v>73</v>
      </c>
      <c r="B4" s="11">
        <f>'18+'!G5</f>
        <v>0.7335231</v>
      </c>
      <c r="C4" s="11">
        <f>'18+'!J5</f>
        <v>0.7101632</v>
      </c>
      <c r="D4" s="7">
        <f>'18+_marriage'!H24</f>
        <v>0.7619773</v>
      </c>
      <c r="E4" s="7">
        <f>'18+_marriage'!H5</f>
        <v>0.7042952</v>
      </c>
      <c r="F4" s="7">
        <f>'18+_couples_inegaux'!H5</f>
        <v>0.8907147</v>
      </c>
      <c r="G4" s="7">
        <f>'18+_couples_inegaux'!H24</f>
        <v>0.6505981</v>
      </c>
      <c r="H4" s="7"/>
      <c r="I4" s="7">
        <f>'18-65_workers'!G5</f>
        <v>0.7467101</v>
      </c>
      <c r="J4" s="7">
        <f>'18-65_workers'!J5</f>
        <v>0.7217978</v>
      </c>
      <c r="K4" s="7">
        <f>'18-65_workers_marriage'!H24</f>
        <v>0.7057368</v>
      </c>
      <c r="L4" s="7">
        <f>'18-65_workers_marriage'!H5</f>
        <v>0.7894713</v>
      </c>
      <c r="M4" s="7">
        <f>'18-65_workers_couples_inegaux'!H5</f>
        <v>0.8871923</v>
      </c>
      <c r="N4" s="7">
        <f>'18-65_workers_couples_inegaux'!H24</f>
        <v>0.4362223</v>
      </c>
    </row>
    <row r="5" spans="1:14" ht="12.75">
      <c r="A5" s="8" t="s">
        <v>32</v>
      </c>
      <c r="B5" s="9">
        <f>'18+'!G6</f>
        <v>0.9921894</v>
      </c>
      <c r="C5" s="9">
        <f>'18+'!J6</f>
        <v>0.8497815</v>
      </c>
      <c r="D5" s="2">
        <f>'18+_marriage'!H25</f>
        <v>0.9924638</v>
      </c>
      <c r="E5" s="2">
        <f>'18+_marriage'!H6</f>
        <v>0.9920021</v>
      </c>
      <c r="F5" s="2">
        <f>'18+_couples_inegaux'!H6</f>
        <v>0.9999259</v>
      </c>
      <c r="G5" s="2">
        <f>'18+_couples_inegaux'!H25</f>
        <v>0.991149</v>
      </c>
      <c r="H5" s="2"/>
      <c r="I5" s="2">
        <f>'18-65_workers'!G6</f>
        <v>0.5599685</v>
      </c>
      <c r="J5" s="2">
        <f>'18-65_workers'!J6</f>
        <v>0.5376488</v>
      </c>
      <c r="K5" s="2">
        <f>'18-65_workers_marriage'!H25</f>
        <v>0.7988123</v>
      </c>
      <c r="L5" s="2">
        <f>'18-65_workers_marriage'!H6</f>
        <v>0.4197675</v>
      </c>
      <c r="M5" s="2">
        <f>'18-65_workers_couples_inegaux'!H6</f>
        <v>0.7596639</v>
      </c>
      <c r="N5" s="2">
        <f>'18-65_workers_couples_inegaux'!H25</f>
        <v>0.8494046</v>
      </c>
    </row>
    <row r="6" spans="1:14" ht="12.75">
      <c r="A6" s="8" t="s">
        <v>33</v>
      </c>
      <c r="B6" s="9">
        <f>'18+'!G7</f>
        <v>0.6228616</v>
      </c>
      <c r="C6" s="9">
        <f>'18+'!J7</f>
        <v>0.6162107</v>
      </c>
      <c r="D6" s="2">
        <f>'18+_marriage'!H26</f>
        <v>0.759433</v>
      </c>
      <c r="E6" s="2">
        <f>'18+_marriage'!H7</f>
        <v>0.4678638</v>
      </c>
      <c r="F6" s="2">
        <f>'18+_couples_inegaux'!H7</f>
        <v>0.6109114</v>
      </c>
      <c r="G6" s="2">
        <f>'18+_couples_inegaux'!H26</f>
        <v>0.7719272</v>
      </c>
      <c r="H6" s="2"/>
      <c r="I6" s="2">
        <f>'18-65_workers'!G7</f>
        <v>0.8151751</v>
      </c>
      <c r="J6" s="2">
        <f>'18-65_workers'!J7</f>
        <v>0.7711605</v>
      </c>
      <c r="K6" s="2">
        <f>'18-65_workers_marriage'!H26</f>
        <v>0.8793427</v>
      </c>
      <c r="L6" s="2">
        <f>'18-65_workers_marriage'!H7</f>
        <v>0.7774626</v>
      </c>
      <c r="M6" s="2">
        <f>'18-65_workers_couples_inegaux'!H7</f>
        <v>0.921782</v>
      </c>
      <c r="N6" s="2">
        <f>'18-65_workers_couples_inegaux'!H26</f>
        <v>0.7849368</v>
      </c>
    </row>
    <row r="7" spans="1:14" ht="12.75">
      <c r="A7" s="8" t="s">
        <v>34</v>
      </c>
      <c r="B7" s="9">
        <f>'18+'!G8</f>
        <v>0.4983202</v>
      </c>
      <c r="C7" s="9">
        <f>'18+'!J8</f>
        <v>0.5236471</v>
      </c>
      <c r="D7" s="2">
        <f>'18+_marriage'!H27</f>
        <v>0.7164385</v>
      </c>
      <c r="E7" s="2">
        <f>'18+_marriage'!H8</f>
        <v>0.3059673</v>
      </c>
      <c r="F7" s="2">
        <f>'18+_couples_inegaux'!H8</f>
        <v>0.7199298</v>
      </c>
      <c r="G7" s="2">
        <f>'18+_couples_inegaux'!H27</f>
        <v>0.7146143</v>
      </c>
      <c r="H7" s="2"/>
      <c r="I7" s="2">
        <f>'18-65_workers'!G8</f>
        <v>0.8915488</v>
      </c>
      <c r="J7" s="2">
        <f>'18-65_workers'!J8</f>
        <v>0.8396416</v>
      </c>
      <c r="K7" s="2">
        <f>'18-65_workers_marriage'!H27</f>
        <v>0.9088971</v>
      </c>
      <c r="L7" s="2">
        <f>'18-65_workers_marriage'!H8</f>
        <v>0.8789575</v>
      </c>
      <c r="M7" s="2">
        <f>'18-65_workers_couples_inegaux'!H8</f>
        <v>0.9555219</v>
      </c>
      <c r="N7" s="2">
        <f>'18-65_workers_couples_inegaux'!H27</f>
        <v>0.8003786</v>
      </c>
    </row>
    <row r="8" spans="1:14" ht="12.75">
      <c r="A8" s="8" t="s">
        <v>35</v>
      </c>
      <c r="B8" s="9">
        <f>'18+'!G9</f>
        <v>0.6820831</v>
      </c>
      <c r="C8" s="9">
        <f>'18+'!J9</f>
        <v>0.6814395</v>
      </c>
      <c r="D8" s="2">
        <f>'18+_marriage'!H28</f>
        <v>0.8360983</v>
      </c>
      <c r="E8" s="2">
        <f>'18+_marriage'!H9</f>
        <v>0.5540377</v>
      </c>
      <c r="F8" s="2">
        <f>'18+_couples_inegaux'!H9</f>
        <v>0.8980676</v>
      </c>
      <c r="G8" s="2">
        <f>'18+_couples_inegaux'!H28</f>
        <v>0.7653503</v>
      </c>
      <c r="H8" s="2"/>
      <c r="I8" s="2">
        <f>'18-65_workers'!G9</f>
        <v>0.7887666</v>
      </c>
      <c r="J8" s="2">
        <f>'18-65_workers'!J9</f>
        <v>0.7776825</v>
      </c>
      <c r="K8" s="2">
        <f>'18-65_workers_marriage'!H28</f>
        <v>0.742957</v>
      </c>
      <c r="L8" s="2">
        <f>'18-65_workers_marriage'!H9</f>
        <v>0.825569</v>
      </c>
      <c r="M8" s="2">
        <f>'18-65_workers_couples_inegaux'!H9</f>
        <v>0.9213048</v>
      </c>
      <c r="N8" s="2">
        <f>'18-65_workers_couples_inegaux'!H28</f>
        <v>0.3392032</v>
      </c>
    </row>
    <row r="9" spans="1:14" ht="12.75">
      <c r="A9" s="8" t="s">
        <v>36</v>
      </c>
      <c r="B9" s="9">
        <f>'18+'!G10</f>
        <v>0.711251</v>
      </c>
      <c r="C9" s="9">
        <f>'18+'!J10</f>
        <v>0.6987286</v>
      </c>
      <c r="D9" s="2">
        <f>'18+_marriage'!H29</f>
        <v>0.8237883</v>
      </c>
      <c r="E9" s="2">
        <f>'18+_marriage'!H10</f>
        <v>0.6243283</v>
      </c>
      <c r="F9" s="2">
        <f>'18+_couples_inegaux'!H10</f>
        <v>0.9188209</v>
      </c>
      <c r="G9" s="2">
        <f>'18+_couples_inegaux'!H29</f>
        <v>0.6759945</v>
      </c>
      <c r="H9" s="2"/>
      <c r="I9" s="2">
        <f>'18-65_workers'!G10</f>
        <v>0.7645712</v>
      </c>
      <c r="J9" s="2">
        <f>'18-65_workers'!J10</f>
        <v>0.7627769</v>
      </c>
      <c r="K9" s="2">
        <f>'18-65_workers_marriage'!H29</f>
        <v>0.6933712</v>
      </c>
      <c r="L9" s="2">
        <f>'18-65_workers_marriage'!H10</f>
        <v>0.832631</v>
      </c>
      <c r="M9" s="2">
        <f>'18-65_workers_couples_inegaux'!H10</f>
        <v>0.8974224</v>
      </c>
      <c r="N9" s="2">
        <f>'18-65_workers_couples_inegaux'!H29</f>
        <v>0.248653</v>
      </c>
    </row>
    <row r="10" spans="1:14" ht="12.75">
      <c r="A10" s="8" t="s">
        <v>37</v>
      </c>
      <c r="B10" s="9">
        <f>'18+'!G11</f>
        <v>0.8574211</v>
      </c>
      <c r="C10" s="9">
        <f>'18+'!J11</f>
        <v>0.8243885</v>
      </c>
      <c r="D10" s="2">
        <f>'18+_marriage'!H30</f>
        <v>0.8598557</v>
      </c>
      <c r="E10" s="2">
        <f>'18+_marriage'!H11</f>
        <v>0.8552893</v>
      </c>
      <c r="F10" s="2">
        <f>'18+_couples_inegaux'!H11</f>
        <v>0.9584996</v>
      </c>
      <c r="G10" s="2">
        <f>'18+_couples_inegaux'!H30</f>
        <v>0.6914588</v>
      </c>
      <c r="H10" s="2"/>
      <c r="I10" s="2">
        <f>'18-65_workers'!G11</f>
        <v>0.7953779</v>
      </c>
      <c r="J10" s="2">
        <f>'18-65_workers'!J11</f>
        <v>0.7815681</v>
      </c>
      <c r="K10" s="2">
        <f>'18-65_workers_marriage'!H30</f>
        <v>0.7224907</v>
      </c>
      <c r="L10" s="2">
        <f>'18-65_workers_marriage'!H11</f>
        <v>0.8771052</v>
      </c>
      <c r="M10" s="2">
        <f>'18-65_workers_couples_inegaux'!H11</f>
        <v>0.924146</v>
      </c>
      <c r="N10" s="2">
        <f>'18-65_workers_couples_inegaux'!H30</f>
        <v>0.3121718</v>
      </c>
    </row>
    <row r="11" spans="1:14" ht="12.75">
      <c r="A11" s="8" t="s">
        <v>38</v>
      </c>
      <c r="B11" s="9">
        <f>'18+'!G12</f>
        <v>0.7511929</v>
      </c>
      <c r="C11" s="9">
        <f>'18+'!J12</f>
        <v>0.7438483</v>
      </c>
      <c r="D11" s="2">
        <f>'18+_marriage'!H31</f>
        <v>0.717791</v>
      </c>
      <c r="E11" s="2">
        <f>'18+_marriage'!H12</f>
        <v>0.7848332</v>
      </c>
      <c r="F11" s="2">
        <f>'18+_couples_inegaux'!H12</f>
        <v>0.9170021</v>
      </c>
      <c r="G11" s="2">
        <f>'18+_couples_inegaux'!H31</f>
        <v>0.3684213</v>
      </c>
      <c r="H11" s="2"/>
      <c r="I11" s="2">
        <f>'18-65_workers'!G12</f>
        <v>0.8231497</v>
      </c>
      <c r="J11" s="2">
        <f>'18-65_workers'!J12</f>
        <v>0.8047151</v>
      </c>
      <c r="K11" s="2">
        <f>'18-65_workers_marriage'!H31</f>
        <v>0.7548568</v>
      </c>
      <c r="L11" s="2">
        <f>'18-65_workers_marriage'!H12</f>
        <v>0.9109411</v>
      </c>
      <c r="M11" s="2">
        <f>'18-65_workers_couples_inegaux'!H12</f>
        <v>0.9344587</v>
      </c>
      <c r="N11" s="2">
        <f>'18-65_workers_couples_inegaux'!H31</f>
        <v>0.4096671</v>
      </c>
    </row>
    <row r="12" spans="1:14" ht="12.75">
      <c r="A12" s="8" t="s">
        <v>39</v>
      </c>
      <c r="B12" s="9">
        <f>'18+'!G13</f>
        <v>0.7772844</v>
      </c>
      <c r="C12" s="9">
        <f>'18+'!J13</f>
        <v>0.7660561</v>
      </c>
      <c r="D12" s="2">
        <f>'18+_marriage'!H32</f>
        <v>0.729102</v>
      </c>
      <c r="E12" s="2">
        <f>'18+_marriage'!H13</f>
        <v>0.8370546</v>
      </c>
      <c r="F12" s="2">
        <f>'18+_couples_inegaux'!H13</f>
        <v>0.9230544</v>
      </c>
      <c r="G12" s="2">
        <f>'18+_couples_inegaux'!H32</f>
        <v>0.403357</v>
      </c>
      <c r="H12" s="2"/>
      <c r="I12" s="2">
        <f>'18-65_workers'!G13</f>
        <v>0.8270397</v>
      </c>
      <c r="J12" s="2">
        <f>'18-65_workers'!J13</f>
        <v>0.8019068</v>
      </c>
      <c r="K12" s="2">
        <f>'18-65_workers_marriage'!H32</f>
        <v>0.7674591</v>
      </c>
      <c r="L12" s="2">
        <f>'18-65_workers_marriage'!H13</f>
        <v>0.9129246</v>
      </c>
      <c r="M12" s="2">
        <f>'18-65_workers_couples_inegaux'!H13</f>
        <v>0.9304274</v>
      </c>
      <c r="N12" s="2">
        <f>'18-65_workers_couples_inegaux'!H32</f>
        <v>0.5045274</v>
      </c>
    </row>
    <row r="13" spans="1:14" ht="12.75">
      <c r="A13" s="8" t="s">
        <v>40</v>
      </c>
      <c r="B13" s="9">
        <f>'18+'!G14</f>
        <v>0.8204687</v>
      </c>
      <c r="C13" s="9">
        <f>'18+'!J14</f>
        <v>0.8033504</v>
      </c>
      <c r="D13" s="2">
        <f>'18+_marriage'!H33</f>
        <v>0.7800819</v>
      </c>
      <c r="E13" s="2">
        <f>'18+_marriage'!H14</f>
        <v>0.8788647</v>
      </c>
      <c r="F13" s="2">
        <f>'18+_couples_inegaux'!H14</f>
        <v>0.931646</v>
      </c>
      <c r="G13" s="2">
        <f>'18+_couples_inegaux'!H33</f>
        <v>0.5641432</v>
      </c>
      <c r="H13" s="2"/>
      <c r="I13" s="2">
        <f>'18-65_workers'!G14</f>
        <v>0.7982175</v>
      </c>
      <c r="J13" s="2">
        <f>'18-65_workers'!J14</f>
        <v>0.7833375</v>
      </c>
      <c r="K13" s="2">
        <f>'18-65_workers_marriage'!H33</f>
        <v>0.7287322</v>
      </c>
      <c r="L13" s="2">
        <f>'18-65_workers_marriage'!H14</f>
        <v>0.9142898</v>
      </c>
      <c r="M13" s="2">
        <f>'18-65_workers_couples_inegaux'!H14</f>
        <v>0.9016367</v>
      </c>
      <c r="N13" s="2">
        <f>'18-65_workers_couples_inegaux'!H33</f>
        <v>0.5337424</v>
      </c>
    </row>
    <row r="14" spans="1:14" ht="12.75">
      <c r="A14" s="8" t="s">
        <v>41</v>
      </c>
      <c r="B14" s="9">
        <f>'18+'!G15</f>
        <v>0.8122446</v>
      </c>
      <c r="C14" s="9">
        <f>'18+'!J15</f>
        <v>0.7961927</v>
      </c>
      <c r="D14" s="2">
        <f>'18+_marriage'!H34</f>
        <v>0.7554942</v>
      </c>
      <c r="E14" s="2">
        <f>'18+_marriage'!H15</f>
        <v>0.9061157</v>
      </c>
      <c r="F14" s="2">
        <f>'18+_couples_inegaux'!H15</f>
        <v>0.9117787</v>
      </c>
      <c r="G14" s="2">
        <f>'18+_couples_inegaux'!H34</f>
        <v>0.5979899</v>
      </c>
      <c r="H14" s="2"/>
      <c r="I14" s="2">
        <f>'18-65_workers'!G15</f>
        <v>0.6573656</v>
      </c>
      <c r="J14" s="2">
        <f>'18-65_workers'!J15</f>
        <v>0.5972193</v>
      </c>
      <c r="K14" s="2">
        <f>'18-65_workers_marriage'!H34</f>
        <v>0.5461658</v>
      </c>
      <c r="L14" s="2">
        <f>'18-65_workers_marriage'!H15</f>
        <v>0.8849358</v>
      </c>
      <c r="M14" s="2">
        <f>'18-65_workers_couples_inegaux'!H15</f>
        <v>0.8519498</v>
      </c>
      <c r="N14" s="2">
        <f>'18-65_workers_couples_inegaux'!H34</f>
        <v>0.3446606</v>
      </c>
    </row>
    <row r="15" spans="1:14" ht="12.75">
      <c r="A15" s="8" t="s">
        <v>42</v>
      </c>
      <c r="B15" s="9">
        <f>'18+'!G16</f>
        <v>0.7448009</v>
      </c>
      <c r="C15" s="9">
        <f>'18+'!J16</f>
        <v>0.7214401</v>
      </c>
      <c r="D15" s="2">
        <f>'18+_marriage'!H35</f>
        <v>0.6592548</v>
      </c>
      <c r="E15" s="2">
        <f>'18+_marriage'!H16</f>
        <v>0.9066796</v>
      </c>
      <c r="F15" s="2">
        <f>'18+_couples_inegaux'!H16</f>
        <v>0.9105845</v>
      </c>
      <c r="G15" s="2">
        <f>'18+_couples_inegaux'!H35</f>
        <v>0.4807217</v>
      </c>
      <c r="H15" s="2"/>
      <c r="I15" s="2">
        <f>'18-65_workers'!G16</f>
        <v>0.4225164</v>
      </c>
      <c r="J15" s="2">
        <f>'18-65_workers'!J16</f>
        <v>0.3359067</v>
      </c>
      <c r="K15" s="2">
        <f>'18-65_workers_marriage'!H35</f>
        <v>0.2697574</v>
      </c>
      <c r="L15" s="2">
        <f>'18-65_workers_marriage'!H16</f>
        <v>0.7636822</v>
      </c>
      <c r="M15" s="2">
        <f>'18-65_workers_couples_inegaux'!H16</f>
        <v>0.5873327</v>
      </c>
      <c r="N15" s="2">
        <f>'18-65_workers_couples_inegaux'!H35</f>
        <v>0.1260605</v>
      </c>
    </row>
    <row r="16" spans="1:14" ht="12.75">
      <c r="A16" s="8" t="s">
        <v>43</v>
      </c>
      <c r="B16" s="9">
        <f>'18+'!G17</f>
        <v>0.6618857</v>
      </c>
      <c r="C16" s="9">
        <f>'18+'!J17</f>
        <v>0.5996395</v>
      </c>
      <c r="D16" s="2">
        <f>'18+_marriage'!H36</f>
        <v>0.5606016</v>
      </c>
      <c r="E16" s="2">
        <f>'18+_marriage'!H17</f>
        <v>0.8643338</v>
      </c>
      <c r="F16" s="2">
        <f>'18+_couples_inegaux'!H17</f>
        <v>0.8575392</v>
      </c>
      <c r="G16" s="2">
        <f>'18+_couples_inegaux'!H36</f>
        <v>0.3849958</v>
      </c>
      <c r="H16" s="2"/>
      <c r="I16" s="2">
        <f>'18-65_workers'!G17</f>
        <v>0.2335915</v>
      </c>
      <c r="J16" s="2">
        <f>'18-65_workers'!J17</f>
        <v>0.1809937</v>
      </c>
      <c r="K16" s="2">
        <f>'18-65_workers_marriage'!H36</f>
        <v>0.1356053</v>
      </c>
      <c r="L16" s="2">
        <f>'18-65_workers_marriage'!H17</f>
        <v>0.4840679</v>
      </c>
      <c r="M16" s="2">
        <f>'18-65_workers_couples_inegaux'!H17</f>
        <v>0.3571832</v>
      </c>
      <c r="N16" s="2">
        <f>'18-65_workers_couples_inegaux'!H36</f>
        <v>0.0473105</v>
      </c>
    </row>
    <row r="17" spans="1:14" ht="12.75">
      <c r="A17" s="8" t="s">
        <v>44</v>
      </c>
      <c r="B17" s="9">
        <f>'18+'!G18</f>
        <v>0.5223939</v>
      </c>
      <c r="C17" s="9">
        <f>'18+'!J18</f>
        <v>0.4416316</v>
      </c>
      <c r="D17" s="2">
        <f>'18+_marriage'!H37</f>
        <v>0.3968707</v>
      </c>
      <c r="E17" s="2">
        <f>'18+_marriage'!H18</f>
        <v>0.7818158</v>
      </c>
      <c r="F17" s="2">
        <f>'18+_couples_inegaux'!H18</f>
        <v>0.6905486</v>
      </c>
      <c r="G17" s="2">
        <f>'18+_couples_inegaux'!H37</f>
        <v>0.2496148</v>
      </c>
      <c r="H17" s="2"/>
      <c r="I17" s="2">
        <f>'18-65_workers'!G18</f>
        <v>0.0670987</v>
      </c>
      <c r="J17" s="2">
        <f>'18-65_workers'!J18</f>
        <v>0.0531232</v>
      </c>
      <c r="K17" s="2">
        <f>'18-65_workers_marriage'!H37</f>
        <v>0.0365467</v>
      </c>
      <c r="L17" s="2">
        <f>'18-65_workers_marriage'!H18</f>
        <v>0.1570378</v>
      </c>
      <c r="M17" s="2">
        <f>'18-65_workers_couples_inegaux'!H18</f>
        <v>0.1031729</v>
      </c>
      <c r="N17" s="2">
        <f>'18-65_workers_couples_inegaux'!H37</f>
        <v>0.0132822</v>
      </c>
    </row>
    <row r="18" spans="1:14" ht="12.75">
      <c r="A18" s="8" t="s">
        <v>45</v>
      </c>
      <c r="B18" s="9">
        <f>'18+'!G19</f>
        <v>0.2001551</v>
      </c>
      <c r="C18" s="9">
        <f>'18+'!J19</f>
        <v>0.1697222</v>
      </c>
      <c r="D18" s="2">
        <f>'18+_marriage'!H38</f>
        <v>0.133045</v>
      </c>
      <c r="E18" s="2">
        <f>'18+_marriage'!H19</f>
        <v>0.3683</v>
      </c>
      <c r="F18" s="2">
        <f>'18+_couples_inegaux'!H19</f>
        <v>0.3042451</v>
      </c>
      <c r="G18" s="2">
        <f>'18+_couples_inegaux'!H38</f>
        <v>0.0636302</v>
      </c>
      <c r="H18" s="2"/>
      <c r="I18" s="2">
        <f>'18-65_workers'!G19</f>
        <v>0.0209128</v>
      </c>
      <c r="J18" s="2">
        <f>'18-65_workers'!J19</f>
        <v>0.0176652</v>
      </c>
      <c r="K18" s="2">
        <f>'18-65_workers_marriage'!H38</f>
        <v>0.0142561</v>
      </c>
      <c r="L18" s="2">
        <f>'18-65_workers_marriage'!H19</f>
        <v>0.0419491</v>
      </c>
      <c r="M18" s="2">
        <f>'18-65_workers_couples_inegaux'!H19</f>
        <v>0.0397176</v>
      </c>
      <c r="N18" s="2">
        <f>'18-65_workers_couples_inegaux'!H38</f>
        <v>0.0070043</v>
      </c>
    </row>
    <row r="19" spans="1:14" ht="12.75">
      <c r="A19" s="8" t="s">
        <v>46</v>
      </c>
      <c r="B19" s="9">
        <f>'18+'!G20</f>
        <v>0.0355699</v>
      </c>
      <c r="C19" s="9">
        <f>'18+'!J20</f>
        <v>0.0325331</v>
      </c>
      <c r="D19" s="2">
        <f>'18+_marriage'!H39</f>
        <v>0.0246746</v>
      </c>
      <c r="E19" s="2">
        <f>'18+_marriage'!H20</f>
        <v>0.0685198</v>
      </c>
      <c r="F19" s="2">
        <f>'18+_couples_inegaux'!H20</f>
        <v>0.0675168</v>
      </c>
      <c r="G19" s="2">
        <f>'18+_couples_inegaux'!H39</f>
        <v>0.0099856</v>
      </c>
      <c r="H19" s="2"/>
      <c r="I19" s="2">
        <f>'18-65_workers'!G20</f>
        <v>0.0040711</v>
      </c>
      <c r="J19" s="2">
        <f>'18-65_workers'!J20</f>
        <v>0.0037037</v>
      </c>
      <c r="K19" s="2">
        <f>'18-65_workers_marriage'!H39</f>
        <v>0.0033499</v>
      </c>
      <c r="L19" s="2">
        <f>'18-65_workers_marriage'!H20</f>
        <v>0.0066083</v>
      </c>
      <c r="M19" s="2">
        <f>'18-65_workers_couples_inegaux'!H20</f>
        <v>0.010445</v>
      </c>
      <c r="N19" s="2">
        <f>'18-65_workers_couples_inegaux'!H39</f>
        <v>0.0014227</v>
      </c>
    </row>
    <row r="20" spans="1:14" ht="12.75">
      <c r="A20" s="8" t="s">
        <v>47</v>
      </c>
      <c r="B20" s="9">
        <f>'18+'!G21</f>
        <v>0.0002251</v>
      </c>
      <c r="C20" s="9">
        <f>'18+'!J21</f>
        <v>0.0002251</v>
      </c>
      <c r="D20" s="2">
        <f>'18+_marriage'!H40</f>
        <v>0.0002955</v>
      </c>
      <c r="E20" s="2">
        <f>'18+_marriage'!H21</f>
        <v>0</v>
      </c>
      <c r="F20" s="2">
        <f>'18+_couples_inegaux'!H21</f>
        <v>0.0005975</v>
      </c>
      <c r="G20" s="2">
        <f>'18+_couples_inegaux'!H40</f>
        <v>9.78E-05</v>
      </c>
      <c r="H20" s="2"/>
      <c r="I20" s="2">
        <f>'18-65_workers'!G21</f>
        <v>0</v>
      </c>
      <c r="J20" s="2">
        <f>'18-65_workers'!J21</f>
        <v>0</v>
      </c>
      <c r="K20" s="2">
        <f>'18-65_workers_marriage'!H40</f>
        <v>0</v>
      </c>
      <c r="L20" s="2">
        <f>'18-65_workers_marriage'!H21</f>
        <v>0</v>
      </c>
      <c r="M20" s="2">
        <f>'18-65_workers_couples_inegaux'!H21</f>
        <v>0</v>
      </c>
      <c r="N20" s="2">
        <f>'18-65_workers_couples_inegaux'!H40</f>
        <v>0</v>
      </c>
    </row>
    <row r="21" spans="1:10" ht="12.75">
      <c r="A21" s="8"/>
      <c r="B21" s="8"/>
      <c r="C21" s="8"/>
      <c r="I21" s="2"/>
      <c r="J21" s="2"/>
    </row>
    <row r="22" spans="1:3" ht="12.75">
      <c r="A22" s="8"/>
      <c r="B22" s="8"/>
      <c r="C22" s="8"/>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41:P42"/>
  <sheetViews>
    <sheetView zoomScale="75" zoomScaleNormal="75" workbookViewId="0" topLeftCell="A1">
      <selection activeCell="C49" sqref="C49"/>
    </sheetView>
  </sheetViews>
  <sheetFormatPr defaultColWidth="11.421875" defaultRowHeight="12.75"/>
  <cols>
    <col min="1" max="16384" width="9.140625" style="0" customWidth="1"/>
  </cols>
  <sheetData>
    <row r="41" spans="1:16" ht="48.75" customHeight="1">
      <c r="A41" s="12" t="s">
        <v>59</v>
      </c>
      <c r="B41" s="12"/>
      <c r="C41" s="12"/>
      <c r="D41" s="12"/>
      <c r="E41" s="12"/>
      <c r="F41" s="12"/>
      <c r="G41" s="12"/>
      <c r="H41" s="12"/>
      <c r="I41" s="12"/>
      <c r="J41" s="12"/>
      <c r="K41" s="12"/>
      <c r="L41" s="13"/>
      <c r="M41" s="13"/>
      <c r="N41" s="13"/>
      <c r="O41" s="13"/>
      <c r="P41" s="14"/>
    </row>
    <row r="42" spans="1:16" ht="12.75" customHeight="1">
      <c r="A42" s="12" t="s">
        <v>49</v>
      </c>
      <c r="B42" s="12"/>
      <c r="C42" s="12"/>
      <c r="D42" s="12"/>
      <c r="E42" s="12"/>
      <c r="F42" s="12"/>
      <c r="G42" s="12"/>
      <c r="H42" s="12"/>
      <c r="I42" s="12"/>
      <c r="J42" s="12"/>
      <c r="K42" s="12"/>
      <c r="L42" s="13"/>
      <c r="M42" s="13"/>
      <c r="N42" s="13"/>
      <c r="O42" s="13"/>
      <c r="P42" s="14"/>
    </row>
  </sheetData>
  <mergeCells count="2">
    <mergeCell ref="A41:P41"/>
    <mergeCell ref="A42:P42"/>
  </mergeCells>
  <printOptions/>
  <pageMargins left="0.75" right="0.75" top="1" bottom="1" header="0.5" footer="0.5"/>
  <pageSetup fitToHeight="1" fitToWidth="1" horizontalDpi="600" verticalDpi="600" orientation="landscape" paperSize="9" scale="7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41:P42"/>
  <sheetViews>
    <sheetView zoomScale="75" zoomScaleNormal="75" workbookViewId="0" topLeftCell="A1">
      <selection activeCell="V41" sqref="V41"/>
    </sheetView>
  </sheetViews>
  <sheetFormatPr defaultColWidth="11.421875" defaultRowHeight="12.75"/>
  <cols>
    <col min="1" max="16384" width="9.140625" style="0" customWidth="1"/>
  </cols>
  <sheetData>
    <row r="41" spans="1:16" ht="61.5" customHeight="1">
      <c r="A41" s="12" t="s">
        <v>74</v>
      </c>
      <c r="B41" s="12"/>
      <c r="C41" s="12"/>
      <c r="D41" s="12"/>
      <c r="E41" s="12"/>
      <c r="F41" s="12"/>
      <c r="G41" s="12"/>
      <c r="H41" s="12"/>
      <c r="I41" s="12"/>
      <c r="J41" s="12"/>
      <c r="K41" s="12"/>
      <c r="L41" s="13"/>
      <c r="M41" s="13"/>
      <c r="N41" s="13"/>
      <c r="O41" s="13"/>
      <c r="P41" s="14"/>
    </row>
    <row r="42" spans="1:16" ht="12.75" customHeight="1">
      <c r="A42" s="12" t="s">
        <v>49</v>
      </c>
      <c r="B42" s="12"/>
      <c r="C42" s="12"/>
      <c r="D42" s="12"/>
      <c r="E42" s="12"/>
      <c r="F42" s="12"/>
      <c r="G42" s="12"/>
      <c r="H42" s="12"/>
      <c r="I42" s="12"/>
      <c r="J42" s="12"/>
      <c r="K42" s="12"/>
      <c r="L42" s="13"/>
      <c r="M42" s="13"/>
      <c r="N42" s="13"/>
      <c r="O42" s="13"/>
      <c r="P42" s="14"/>
    </row>
  </sheetData>
  <mergeCells count="2">
    <mergeCell ref="A41:P41"/>
    <mergeCell ref="A42:P42"/>
  </mergeCells>
  <printOptions/>
  <pageMargins left="0.75" right="0.75" top="1" bottom="1" header="0.5" footer="0.5"/>
  <pageSetup fitToHeight="1"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emsaez</dc:creator>
  <cp:keywords/>
  <dc:description/>
  <cp:lastModifiedBy>PSE</cp:lastModifiedBy>
  <cp:lastPrinted>2011-03-06T21:20:29Z</cp:lastPrinted>
  <dcterms:created xsi:type="dcterms:W3CDTF">2011-02-28T00:48:07Z</dcterms:created>
  <dcterms:modified xsi:type="dcterms:W3CDTF">2011-03-09T14:54:16Z</dcterms:modified>
  <cp:category/>
  <cp:version/>
  <cp:contentType/>
  <cp:contentStatus/>
</cp:coreProperties>
</file>