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BAR-SIM" sheetId="1" r:id="rId1"/>
    <sheet name="BAR-V0" sheetId="2" r:id="rId2"/>
    <sheet name="BAR-Va" sheetId="3" r:id="rId3"/>
  </sheets>
  <externalReferences>
    <externalReference r:id="rId6"/>
  </externalReferences>
  <definedNames>
    <definedName name="column_headings">#REF!</definedName>
    <definedName name="column_numbers">#REF!</definedName>
    <definedName name="data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<sst xmlns="http://schemas.openxmlformats.org/spreadsheetml/2006/main" count="15" uniqueCount="7">
  <si>
    <t>Revenu mensuel</t>
  </si>
  <si>
    <t>Revenu annuel</t>
  </si>
  <si>
    <t>Taux effectif d'imposition</t>
  </si>
  <si>
    <t>Taux marginal moyen</t>
  </si>
  <si>
    <t>Tableau BAR-SIM: Barème du nouvel impôt sur le revenu en taux effectif (Barème de simulation)</t>
  </si>
  <si>
    <t>Tableau BAR-V0: Barème du nouvel impôt sur le revenu en taux effectif (Barème version 0)</t>
  </si>
  <si>
    <t>Tableau BAR-Va: Barème du nouvel impôt sur le revenu en taux effectif (barème alternatif exprimé en revenu net de cotisations sociales)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</si>
</sst>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\ &quot;€&quot;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\ &quot;€&quot;"/>
    <numFmt numFmtId="173" formatCode="#,##0.0000000000000\ &quot;€&quot;"/>
    <numFmt numFmtId="174" formatCode="#,##0.000\ &quot;€&quot;"/>
    <numFmt numFmtId="175" formatCode="#,##0.0000\ &quot;€&quot;"/>
    <numFmt numFmtId="176" formatCode="#,##0\ &quot;€&quot;"/>
    <numFmt numFmtId="177" formatCode="0.000%"/>
    <numFmt numFmtId="178" formatCode="&quot;Vrai&quot;;&quot;Vrai&quot;;&quot;Faux&quot;"/>
    <numFmt numFmtId="179" formatCode="&quot;Actif&quot;;&quot;Actif&quot;;&quot;Inactif&quot;"/>
    <numFmt numFmtId="180" formatCode="#,##0.00\ _€"/>
    <numFmt numFmtId="181" formatCode="[$-40C]dddd\ d\ mmmm\ yyyy"/>
    <numFmt numFmtId="182" formatCode="0.0000%"/>
    <numFmt numFmtId="183" formatCode="0.0000000%"/>
    <numFmt numFmtId="184" formatCode="0.000000%"/>
    <numFmt numFmtId="185" formatCode="0.00000%"/>
    <numFmt numFmtId="186" formatCode="0.0000"/>
    <numFmt numFmtId="187" formatCode="\$#,##0\ ;\(\$#,##0\)"/>
    <numFmt numFmtId="188" formatCode="#,##0.000000"/>
    <numFmt numFmtId="189" formatCode="#,##0.0000000"/>
    <numFmt numFmtId="190" formatCode="#,##0,\F\F"/>
    <numFmt numFmtId="191" formatCode="#,##0,,\F\F"/>
    <numFmt numFmtId="192" formatCode="#,##0,\F"/>
    <numFmt numFmtId="193" formatCode="0,\F"/>
    <numFmt numFmtId="194" formatCode="0.000000"/>
    <numFmt numFmtId="195" formatCode="0.00000"/>
    <numFmt numFmtId="196" formatCode="0.000000000000000%"/>
    <numFmt numFmtId="197" formatCode="0.0000000000000000%"/>
    <numFmt numFmtId="198" formatCode="0.0E+00"/>
    <numFmt numFmtId="199" formatCode="0E+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Helvetica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3" fontId="5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5">
      <alignment horizont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3" borderId="10" applyNumberFormat="0" applyAlignment="0" applyProtection="0"/>
    <xf numFmtId="2" fontId="5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176" fontId="25" fillId="0" borderId="14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10" fontId="25" fillId="0" borderId="16" xfId="0" applyNumberFormat="1" applyFont="1" applyBorder="1" applyAlignment="1">
      <alignment horizont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10" fontId="25" fillId="0" borderId="12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76" fontId="25" fillId="0" borderId="17" xfId="0" applyNumberFormat="1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9" fontId="25" fillId="0" borderId="18" xfId="0" applyNumberFormat="1" applyFont="1" applyBorder="1" applyAlignment="1">
      <alignment horizontal="center" vertical="center"/>
    </xf>
    <xf numFmtId="10" fontId="24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9" fontId="25" fillId="0" borderId="15" xfId="0" applyNumberFormat="1" applyFont="1" applyBorder="1" applyAlignment="1">
      <alignment horizontal="center" vertical="center"/>
    </xf>
    <xf numFmtId="9" fontId="25" fillId="0" borderId="16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ête 1" xfId="44"/>
    <cellStyle name="En-tête 2" xfId="45"/>
    <cellStyle name="Entrée" xfId="46"/>
    <cellStyle name="Financier0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Monétaire0" xfId="55"/>
    <cellStyle name="Neutre" xfId="56"/>
    <cellStyle name="Percent" xfId="57"/>
    <cellStyle name="Satisfaisant" xfId="58"/>
    <cellStyle name="Sortie" xfId="59"/>
    <cellStyle name="style_col_headings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Virgule fixe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A1" sqref="A1"/>
    </sheetView>
  </sheetViews>
  <sheetFormatPr defaultColWidth="11.421875" defaultRowHeight="15"/>
  <cols>
    <col min="2" max="5" width="20.7109375" style="0" customWidth="1"/>
    <col min="7" max="7" width="12.00390625" style="0" bestFit="1" customWidth="1"/>
  </cols>
  <sheetData>
    <row r="1" ht="15.75" thickBot="1"/>
    <row r="2" spans="2:5" ht="39.75" customHeight="1" thickTop="1">
      <c r="B2" s="23" t="s">
        <v>4</v>
      </c>
      <c r="C2" s="24"/>
      <c r="D2" s="24"/>
      <c r="E2" s="25"/>
    </row>
    <row r="3" spans="2:5" ht="9.75" customHeight="1">
      <c r="B3" s="1"/>
      <c r="C3" s="2"/>
      <c r="D3" s="2"/>
      <c r="E3" s="3"/>
    </row>
    <row r="4" spans="2:5" ht="30" customHeight="1">
      <c r="B4" s="1" t="s">
        <v>0</v>
      </c>
      <c r="C4" s="2" t="s">
        <v>1</v>
      </c>
      <c r="D4" s="2" t="s">
        <v>2</v>
      </c>
      <c r="E4" s="4" t="s">
        <v>3</v>
      </c>
    </row>
    <row r="5" spans="2:5" ht="22.5" customHeight="1">
      <c r="B5" s="5">
        <f>C5/12</f>
        <v>0</v>
      </c>
      <c r="C5" s="6">
        <v>0</v>
      </c>
      <c r="D5" s="7">
        <v>0.02</v>
      </c>
      <c r="E5" s="8">
        <f aca="true" t="shared" si="0" ref="E5:E14">(D6*C6-D5*C5)/(C6-C5)</f>
        <v>0.02</v>
      </c>
    </row>
    <row r="6" spans="2:5" ht="22.5" customHeight="1">
      <c r="B6" s="9">
        <f aca="true" t="shared" si="1" ref="B6:B15">C6/12</f>
        <v>500</v>
      </c>
      <c r="C6" s="10">
        <v>6000</v>
      </c>
      <c r="D6" s="11">
        <v>0.02</v>
      </c>
      <c r="E6" s="12">
        <f t="shared" si="0"/>
        <v>0.02</v>
      </c>
    </row>
    <row r="7" spans="2:7" ht="22.5" customHeight="1">
      <c r="B7" s="9">
        <f t="shared" si="1"/>
        <v>1100</v>
      </c>
      <c r="C7" s="10">
        <f>12*1100</f>
        <v>13200</v>
      </c>
      <c r="D7" s="11">
        <v>0.02</v>
      </c>
      <c r="E7" s="12">
        <f t="shared" si="0"/>
        <v>0.1822429906542056</v>
      </c>
      <c r="G7" s="13"/>
    </row>
    <row r="8" spans="2:7" ht="22.5" customHeight="1">
      <c r="B8" s="9">
        <f>C8/12</f>
        <v>2170</v>
      </c>
      <c r="C8" s="10">
        <f>12*2170</f>
        <v>26040</v>
      </c>
      <c r="D8" s="11">
        <v>0.1</v>
      </c>
      <c r="E8" s="12">
        <f t="shared" si="0"/>
        <v>0.1530035335689046</v>
      </c>
      <c r="G8" s="13"/>
    </row>
    <row r="9" spans="2:7" ht="22.5" customHeight="1">
      <c r="B9" s="9">
        <f t="shared" si="1"/>
        <v>5000</v>
      </c>
      <c r="C9" s="10">
        <v>60000</v>
      </c>
      <c r="D9" s="11">
        <v>0.13</v>
      </c>
      <c r="E9" s="12">
        <f t="shared" si="0"/>
        <v>0.31</v>
      </c>
      <c r="G9" s="13"/>
    </row>
    <row r="10" spans="2:7" ht="22.5" customHeight="1">
      <c r="B10" s="9">
        <f t="shared" si="1"/>
        <v>7500</v>
      </c>
      <c r="C10" s="10">
        <f>12*7500</f>
        <v>90000</v>
      </c>
      <c r="D10" s="11">
        <v>0.19</v>
      </c>
      <c r="E10" s="12">
        <f t="shared" si="0"/>
        <v>0.43</v>
      </c>
      <c r="G10" s="13"/>
    </row>
    <row r="11" spans="2:7" ht="22.5" customHeight="1">
      <c r="B11" s="9">
        <f t="shared" si="1"/>
        <v>10000</v>
      </c>
      <c r="C11" s="10">
        <f>12*10000</f>
        <v>120000</v>
      </c>
      <c r="D11" s="11">
        <v>0.25</v>
      </c>
      <c r="E11" s="12">
        <f t="shared" si="0"/>
        <v>0.5</v>
      </c>
      <c r="G11" s="13"/>
    </row>
    <row r="12" spans="2:7" ht="22.5" customHeight="1">
      <c r="B12" s="9">
        <f>C12/12</f>
        <v>25000</v>
      </c>
      <c r="C12" s="10">
        <v>300000</v>
      </c>
      <c r="D12" s="11">
        <v>0.4</v>
      </c>
      <c r="E12" s="12">
        <f t="shared" si="0"/>
        <v>0.6666666666666666</v>
      </c>
      <c r="G12" s="13"/>
    </row>
    <row r="13" spans="2:7" ht="22.5" customHeight="1">
      <c r="B13" s="9">
        <f t="shared" si="1"/>
        <v>40000</v>
      </c>
      <c r="C13" s="10">
        <v>480000</v>
      </c>
      <c r="D13" s="11">
        <v>0.5</v>
      </c>
      <c r="E13" s="12">
        <f t="shared" si="0"/>
        <v>0.6666666666666666</v>
      </c>
      <c r="G13" s="13"/>
    </row>
    <row r="14" spans="2:7" ht="22.5" customHeight="1">
      <c r="B14" s="9">
        <f t="shared" si="1"/>
        <v>100000</v>
      </c>
      <c r="C14" s="10">
        <v>1200000</v>
      </c>
      <c r="D14" s="11">
        <v>0.6</v>
      </c>
      <c r="E14" s="12">
        <f t="shared" si="0"/>
        <v>0.6</v>
      </c>
      <c r="G14" s="13"/>
    </row>
    <row r="15" spans="2:5" ht="22.5" customHeight="1">
      <c r="B15" s="9">
        <f t="shared" si="1"/>
        <v>200000</v>
      </c>
      <c r="C15" s="10">
        <v>2400000</v>
      </c>
      <c r="D15" s="11">
        <v>0.6</v>
      </c>
      <c r="E15" s="12">
        <f>(D16*B16-D15*C15)/(B16-C15)</f>
        <v>0.6</v>
      </c>
    </row>
    <row r="16" spans="2:5" ht="9.75" customHeight="1" thickBot="1">
      <c r="B16" s="14"/>
      <c r="C16" s="15"/>
      <c r="D16" s="16"/>
      <c r="E16" s="17"/>
    </row>
    <row r="17" spans="2:4" ht="19.5" customHeight="1" thickTop="1">
      <c r="B17" s="18"/>
      <c r="C17" s="18"/>
      <c r="D17" s="18"/>
    </row>
    <row r="18" spans="2:4" ht="19.5" customHeight="1">
      <c r="B18" s="18"/>
      <c r="C18" s="18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11.421875" defaultRowHeight="15"/>
  <cols>
    <col min="2" max="5" width="20.7109375" style="0" customWidth="1"/>
    <col min="7" max="7" width="12.00390625" style="0" bestFit="1" customWidth="1"/>
  </cols>
  <sheetData>
    <row r="1" ht="15.75" thickBot="1"/>
    <row r="2" spans="2:5" ht="39.75" customHeight="1" thickTop="1">
      <c r="B2" s="23" t="s">
        <v>5</v>
      </c>
      <c r="C2" s="24"/>
      <c r="D2" s="24"/>
      <c r="E2" s="25"/>
    </row>
    <row r="3" spans="2:5" ht="9.75" customHeight="1">
      <c r="B3" s="1"/>
      <c r="C3" s="2"/>
      <c r="D3" s="2"/>
      <c r="E3" s="3"/>
    </row>
    <row r="4" spans="2:5" ht="30" customHeight="1">
      <c r="B4" s="1" t="s">
        <v>0</v>
      </c>
      <c r="C4" s="2" t="s">
        <v>1</v>
      </c>
      <c r="D4" s="2" t="s">
        <v>2</v>
      </c>
      <c r="E4" s="4" t="s">
        <v>3</v>
      </c>
    </row>
    <row r="5" spans="2:5" ht="22.5" customHeight="1">
      <c r="B5" s="5">
        <f aca="true" t="shared" si="0" ref="B5:B15">C5/12</f>
        <v>0</v>
      </c>
      <c r="C5" s="6">
        <v>0</v>
      </c>
      <c r="D5" s="7">
        <v>0.02</v>
      </c>
      <c r="E5" s="8">
        <f aca="true" t="shared" si="1" ref="E5:E14">(D6*C6-D5*C5)/(C6-C5)</f>
        <v>0.02</v>
      </c>
    </row>
    <row r="6" spans="2:5" ht="22.5" customHeight="1">
      <c r="B6" s="9">
        <f t="shared" si="0"/>
        <v>500</v>
      </c>
      <c r="C6" s="10">
        <v>6000</v>
      </c>
      <c r="D6" s="11">
        <v>0.02</v>
      </c>
      <c r="E6" s="12">
        <f t="shared" si="1"/>
        <v>0.02</v>
      </c>
    </row>
    <row r="7" spans="2:7" ht="22.5" customHeight="1">
      <c r="B7" s="9">
        <f t="shared" si="0"/>
        <v>1100</v>
      </c>
      <c r="C7" s="10">
        <f>12*1100</f>
        <v>13200</v>
      </c>
      <c r="D7" s="11">
        <v>0.02</v>
      </c>
      <c r="E7" s="12">
        <f t="shared" si="1"/>
        <v>0.1822429906542056</v>
      </c>
      <c r="G7" s="13"/>
    </row>
    <row r="8" spans="2:7" ht="22.5" customHeight="1">
      <c r="B8" s="9">
        <f t="shared" si="0"/>
        <v>2170</v>
      </c>
      <c r="C8" s="10">
        <f>12*2170</f>
        <v>26040</v>
      </c>
      <c r="D8" s="11">
        <v>0.1</v>
      </c>
      <c r="E8" s="12">
        <f t="shared" si="1"/>
        <v>0.1530035335689046</v>
      </c>
      <c r="G8" s="13"/>
    </row>
    <row r="9" spans="2:7" ht="22.5" customHeight="1">
      <c r="B9" s="9">
        <f t="shared" si="0"/>
        <v>5000</v>
      </c>
      <c r="C9" s="10">
        <v>60000</v>
      </c>
      <c r="D9" s="11">
        <v>0.13</v>
      </c>
      <c r="E9" s="12">
        <f t="shared" si="1"/>
        <v>0.31</v>
      </c>
      <c r="G9" s="13"/>
    </row>
    <row r="10" spans="2:7" ht="22.5" customHeight="1">
      <c r="B10" s="9">
        <f t="shared" si="0"/>
        <v>7500</v>
      </c>
      <c r="C10" s="10">
        <f>12*7500</f>
        <v>90000</v>
      </c>
      <c r="D10" s="11">
        <v>0.19</v>
      </c>
      <c r="E10" s="12">
        <f t="shared" si="1"/>
        <v>0.43</v>
      </c>
      <c r="G10" s="13"/>
    </row>
    <row r="11" spans="2:7" ht="22.5" customHeight="1">
      <c r="B11" s="9">
        <f t="shared" si="0"/>
        <v>10000</v>
      </c>
      <c r="C11" s="10">
        <f>12*10000</f>
        <v>120000</v>
      </c>
      <c r="D11" s="11">
        <v>0.25</v>
      </c>
      <c r="E11" s="12">
        <f t="shared" si="1"/>
        <v>0.5</v>
      </c>
      <c r="G11" s="13"/>
    </row>
    <row r="12" spans="2:7" ht="22.5" customHeight="1">
      <c r="B12" s="9">
        <f t="shared" si="0"/>
        <v>25000</v>
      </c>
      <c r="C12" s="10">
        <v>300000</v>
      </c>
      <c r="D12" s="11">
        <v>0.4</v>
      </c>
      <c r="E12" s="12">
        <f t="shared" si="1"/>
        <v>0.6666666666666666</v>
      </c>
      <c r="G12" s="13"/>
    </row>
    <row r="13" spans="2:7" ht="22.5" customHeight="1">
      <c r="B13" s="9">
        <f t="shared" si="0"/>
        <v>40000</v>
      </c>
      <c r="C13" s="10">
        <v>480000</v>
      </c>
      <c r="D13" s="11">
        <v>0.5</v>
      </c>
      <c r="E13" s="12">
        <f t="shared" si="1"/>
        <v>0.6666666666666666</v>
      </c>
      <c r="G13" s="13"/>
    </row>
    <row r="14" spans="2:7" ht="22.5" customHeight="1">
      <c r="B14" s="9">
        <f t="shared" si="0"/>
        <v>100000</v>
      </c>
      <c r="C14" s="10">
        <v>1200000</v>
      </c>
      <c r="D14" s="11">
        <v>0.6</v>
      </c>
      <c r="E14" s="12">
        <f t="shared" si="1"/>
        <v>0.6</v>
      </c>
      <c r="G14" s="13"/>
    </row>
    <row r="15" spans="2:5" ht="22.5" customHeight="1">
      <c r="B15" s="9">
        <f t="shared" si="0"/>
        <v>200000</v>
      </c>
      <c r="C15" s="10">
        <v>2400000</v>
      </c>
      <c r="D15" s="11">
        <v>0.6</v>
      </c>
      <c r="E15" s="12">
        <f>(D16*B16-D15*C15)/(B16-C15)</f>
        <v>0.6</v>
      </c>
    </row>
    <row r="16" spans="2:5" ht="9.75" customHeight="1" thickBot="1">
      <c r="B16" s="14"/>
      <c r="C16" s="15"/>
      <c r="D16" s="16"/>
      <c r="E16" s="17"/>
    </row>
    <row r="17" spans="2:4" ht="19.5" customHeight="1" thickTop="1">
      <c r="B17" s="18"/>
      <c r="C17" s="18"/>
      <c r="D17" s="18"/>
    </row>
    <row r="18" spans="2:4" ht="19.5" customHeight="1">
      <c r="B18" s="18"/>
      <c r="C18" s="18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8"/>
  <sheetViews>
    <sheetView workbookViewId="0" topLeftCell="A1">
      <selection activeCell="A1" sqref="A1"/>
    </sheetView>
  </sheetViews>
  <sheetFormatPr defaultColWidth="11.421875" defaultRowHeight="15"/>
  <cols>
    <col min="2" max="5" width="20.7109375" style="0" customWidth="1"/>
  </cols>
  <sheetData>
    <row r="1" ht="15.75" thickBot="1"/>
    <row r="2" spans="2:5" ht="39.75" customHeight="1" thickTop="1">
      <c r="B2" s="23" t="s">
        <v>6</v>
      </c>
      <c r="C2" s="24"/>
      <c r="D2" s="24"/>
      <c r="E2" s="25"/>
    </row>
    <row r="3" spans="2:5" ht="9.75" customHeight="1">
      <c r="B3" s="1"/>
      <c r="C3" s="2"/>
      <c r="D3" s="2"/>
      <c r="E3" s="3"/>
    </row>
    <row r="4" spans="2:5" ht="30" customHeight="1">
      <c r="B4" s="1" t="s">
        <v>0</v>
      </c>
      <c r="C4" s="2" t="s">
        <v>1</v>
      </c>
      <c r="D4" s="2" t="s">
        <v>2</v>
      </c>
      <c r="E4" s="4" t="s">
        <v>3</v>
      </c>
    </row>
    <row r="5" spans="2:5" ht="22.5" customHeight="1">
      <c r="B5" s="5">
        <f aca="true" t="shared" si="0" ref="B5:B15">C5/12</f>
        <v>0</v>
      </c>
      <c r="C5" s="6">
        <v>0</v>
      </c>
      <c r="D5" s="19">
        <v>0.02</v>
      </c>
      <c r="E5" s="20">
        <f aca="true" t="shared" si="1" ref="E5:E14">(D6*C6-D5*C5)/(C6-C5)</f>
        <v>0.02</v>
      </c>
    </row>
    <row r="6" spans="2:5" ht="22.5" customHeight="1">
      <c r="B6" s="9">
        <f t="shared" si="0"/>
        <v>500</v>
      </c>
      <c r="C6" s="10">
        <v>6000</v>
      </c>
      <c r="D6" s="21">
        <v>0.02</v>
      </c>
      <c r="E6" s="22">
        <f t="shared" si="1"/>
        <v>0.02</v>
      </c>
    </row>
    <row r="7" spans="2:5" ht="22.5" customHeight="1">
      <c r="B7" s="9">
        <f t="shared" si="0"/>
        <v>1000</v>
      </c>
      <c r="C7" s="10">
        <v>12000</v>
      </c>
      <c r="D7" s="21">
        <v>0.02</v>
      </c>
      <c r="E7" s="22">
        <f t="shared" si="1"/>
        <v>0.18</v>
      </c>
    </row>
    <row r="8" spans="2:5" ht="22.5" customHeight="1">
      <c r="B8" s="9">
        <f t="shared" si="0"/>
        <v>2000</v>
      </c>
      <c r="C8" s="10">
        <v>24000</v>
      </c>
      <c r="D8" s="21">
        <v>0.1</v>
      </c>
      <c r="E8" s="22">
        <f t="shared" si="1"/>
        <v>0.19</v>
      </c>
    </row>
    <row r="9" spans="2:5" ht="22.5" customHeight="1">
      <c r="B9" s="9">
        <f t="shared" si="0"/>
        <v>4500</v>
      </c>
      <c r="C9" s="10">
        <v>54000</v>
      </c>
      <c r="D9" s="21">
        <v>0.15</v>
      </c>
      <c r="E9" s="22">
        <f t="shared" si="1"/>
        <v>0.3125</v>
      </c>
    </row>
    <row r="10" spans="2:5" ht="22.5" customHeight="1">
      <c r="B10" s="9">
        <f t="shared" si="0"/>
        <v>6500</v>
      </c>
      <c r="C10" s="10">
        <v>78000</v>
      </c>
      <c r="D10" s="21">
        <v>0.2</v>
      </c>
      <c r="E10" s="22">
        <f t="shared" si="1"/>
        <v>0.4857142857142857</v>
      </c>
    </row>
    <row r="11" spans="2:5" ht="22.5" customHeight="1">
      <c r="B11" s="9">
        <f t="shared" si="0"/>
        <v>10000</v>
      </c>
      <c r="C11" s="10">
        <v>120000</v>
      </c>
      <c r="D11" s="21">
        <v>0.3</v>
      </c>
      <c r="E11" s="22">
        <f t="shared" si="1"/>
        <v>0.7</v>
      </c>
    </row>
    <row r="12" spans="2:5" ht="22.5" customHeight="1">
      <c r="B12" s="9">
        <f t="shared" si="0"/>
        <v>13333.333333333334</v>
      </c>
      <c r="C12" s="10">
        <v>160000</v>
      </c>
      <c r="D12" s="21">
        <v>0.4</v>
      </c>
      <c r="E12" s="22">
        <f t="shared" si="1"/>
        <v>0.7</v>
      </c>
    </row>
    <row r="13" spans="2:5" ht="22.5" customHeight="1">
      <c r="B13" s="9">
        <f t="shared" si="0"/>
        <v>20000</v>
      </c>
      <c r="C13" s="10">
        <v>240000</v>
      </c>
      <c r="D13" s="21">
        <v>0.5</v>
      </c>
      <c r="E13" s="22">
        <f t="shared" si="1"/>
        <v>0.6666666666666666</v>
      </c>
    </row>
    <row r="14" spans="2:5" ht="22.5" customHeight="1">
      <c r="B14" s="9">
        <f t="shared" si="0"/>
        <v>50000</v>
      </c>
      <c r="C14" s="10">
        <v>600000</v>
      </c>
      <c r="D14" s="21">
        <v>0.6</v>
      </c>
      <c r="E14" s="22">
        <f t="shared" si="1"/>
        <v>0.6</v>
      </c>
    </row>
    <row r="15" spans="2:5" ht="22.5" customHeight="1">
      <c r="B15" s="9">
        <f t="shared" si="0"/>
        <v>150000</v>
      </c>
      <c r="C15" s="10">
        <v>1800000</v>
      </c>
      <c r="D15" s="21">
        <v>0.6</v>
      </c>
      <c r="E15" s="22">
        <f>(D16*B16-D15*C15)/(B16-C15)</f>
        <v>0.6</v>
      </c>
    </row>
    <row r="16" spans="2:5" ht="9.75" customHeight="1" thickBot="1">
      <c r="B16" s="14"/>
      <c r="C16" s="15"/>
      <c r="D16" s="16"/>
      <c r="E16" s="17"/>
    </row>
    <row r="17" spans="2:4" ht="19.5" customHeight="1" thickTop="1">
      <c r="B17" s="18"/>
      <c r="C17" s="18"/>
      <c r="D17" s="18"/>
    </row>
    <row r="18" spans="2:4" ht="19.5" customHeight="1">
      <c r="B18" s="18"/>
      <c r="C18" s="18"/>
      <c r="D18" s="1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2010-11-19T22:56:34Z</dcterms:created>
  <dcterms:modified xsi:type="dcterms:W3CDTF">2011-01-12T12:03:41Z</dcterms:modified>
  <cp:category/>
  <cp:version/>
  <cp:contentType/>
  <cp:contentStatus/>
</cp:coreProperties>
</file>